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bjurusz\Documents\!!Q2_2025\"/>
    </mc:Choice>
  </mc:AlternateContent>
  <xr:revisionPtr revIDLastSave="0" documentId="13_ncr:1_{C7FEB38C-A43D-487E-B75A-10CFA5B60823}" xr6:coauthVersionLast="47" xr6:coauthVersionMax="47" xr10:uidLastSave="{00000000-0000-0000-0000-000000000000}"/>
  <bookViews>
    <workbookView xWindow="22932" yWindow="-108" windowWidth="23256" windowHeight="12456" firstSheet="1" activeTab="6" xr2:uid="{00000000-000D-0000-FFFF-FFFF00000000}"/>
  </bookViews>
  <sheets>
    <sheet name="Selected_data" sheetId="1" r:id="rId1"/>
    <sheet name="PnL" sheetId="2" r:id="rId2"/>
    <sheet name="Balance_sheet" sheetId="3" r:id="rId3"/>
    <sheet name="Revenues" sheetId="7" r:id="rId4"/>
    <sheet name="Costs" sheetId="10" r:id="rId5"/>
    <sheet name="Geographical_reporting" sheetId="6" r:id="rId6"/>
    <sheet name="Carrying_amount_debt_portfolios" sheetId="5" r:id="rId7"/>
    <sheet name="disclaimer" sheetId="8" r:id="rId8"/>
    <sheet name="Geographical_reporting_old_spli"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9" i="1" l="1"/>
  <c r="W35" i="1"/>
  <c r="W31" i="1"/>
  <c r="W29" i="1"/>
  <c r="W27" i="1"/>
  <c r="W25" i="1"/>
  <c r="P11" i="10" l="1"/>
  <c r="P5" i="10"/>
  <c r="O11" i="10"/>
  <c r="O5" i="10"/>
  <c r="V39" i="1"/>
  <c r="V40" i="1"/>
  <c r="V35" i="1"/>
  <c r="V31" i="1"/>
  <c r="V29" i="1"/>
  <c r="V27" i="1"/>
  <c r="V25" i="1"/>
  <c r="N11" i="10" l="1"/>
  <c r="N5" i="10"/>
  <c r="U39" i="1"/>
  <c r="U40" i="1"/>
  <c r="U35" i="1"/>
  <c r="U31" i="1"/>
  <c r="U29" i="1"/>
  <c r="U27" i="1"/>
  <c r="U25" i="1"/>
  <c r="M5" i="10" l="1"/>
  <c r="M4" i="10"/>
  <c r="M11" i="10" l="1"/>
  <c r="T40" i="1"/>
  <c r="T39" i="1"/>
  <c r="T35" i="1"/>
  <c r="T31" i="1"/>
  <c r="T29" i="1"/>
  <c r="T27" i="1"/>
  <c r="T25" i="1"/>
  <c r="S39" i="1" l="1"/>
  <c r="S40" i="1"/>
  <c r="S35" i="1"/>
  <c r="S31" i="1"/>
  <c r="S29" i="1"/>
  <c r="S27" i="1"/>
  <c r="S25" i="1"/>
  <c r="D11" i="10" l="1"/>
  <c r="C11" i="10"/>
  <c r="K11" i="10" l="1"/>
  <c r="J11" i="10"/>
  <c r="I11" i="10"/>
  <c r="H11" i="10"/>
  <c r="G11" i="10"/>
  <c r="F11" i="10"/>
  <c r="E11" i="10"/>
  <c r="L11" i="10"/>
  <c r="R40" i="1" l="1"/>
  <c r="R27" i="1"/>
  <c r="R39" i="1"/>
  <c r="R35" i="1"/>
  <c r="R31" i="1"/>
  <c r="R29" i="1"/>
  <c r="R25" i="1"/>
  <c r="Q40" i="1" l="1"/>
  <c r="Q39" i="1"/>
  <c r="Q35" i="1"/>
  <c r="Q31" i="1"/>
  <c r="Q29" i="1"/>
  <c r="Q27" i="1"/>
  <c r="Q25" i="1"/>
  <c r="P39" i="1" l="1"/>
  <c r="P35" i="1"/>
  <c r="P31" i="1"/>
  <c r="P29" i="1"/>
  <c r="P27" i="1"/>
  <c r="P25" i="1"/>
  <c r="O40" i="1" l="1"/>
  <c r="O39" i="1"/>
  <c r="O35" i="1"/>
  <c r="O31" i="1"/>
  <c r="O29" i="1"/>
  <c r="O27" i="1"/>
  <c r="O25" i="1"/>
  <c r="N40" i="1" l="1"/>
  <c r="N39" i="1"/>
  <c r="N35" i="1"/>
  <c r="N31" i="1"/>
  <c r="N29" i="1"/>
  <c r="N27" i="1"/>
  <c r="N25" i="1"/>
  <c r="M40" i="1"/>
  <c r="M39" i="1"/>
  <c r="M35" i="1"/>
  <c r="M31" i="1"/>
  <c r="M29" i="1"/>
  <c r="M27" i="1"/>
  <c r="M25" i="1"/>
  <c r="L40" i="1"/>
  <c r="L39" i="1"/>
  <c r="L35" i="1"/>
  <c r="L31" i="1"/>
  <c r="L29" i="1"/>
  <c r="L27" i="1"/>
  <c r="L25" i="1"/>
  <c r="K39" i="1" l="1"/>
  <c r="K35" i="1"/>
  <c r="K40" i="1"/>
  <c r="K31" i="1"/>
  <c r="K29" i="1"/>
  <c r="K27" i="1"/>
  <c r="K25" i="1"/>
  <c r="J39" i="1" l="1"/>
  <c r="J35" i="1"/>
  <c r="J31" i="1"/>
  <c r="J29" i="1"/>
  <c r="J27" i="1"/>
  <c r="J25" i="1"/>
  <c r="I40" i="1" l="1"/>
  <c r="I39" i="1"/>
  <c r="I35" i="1"/>
  <c r="I32" i="1"/>
  <c r="I30" i="1"/>
  <c r="I31" i="1" s="1"/>
  <c r="I28" i="1"/>
  <c r="I26" i="1"/>
  <c r="I27" i="1" s="1"/>
  <c r="I29" i="1"/>
  <c r="I25" i="1"/>
  <c r="G40" i="1" l="1"/>
  <c r="H40" i="1" l="1"/>
  <c r="AQ45" i="6"/>
  <c r="AP45" i="6"/>
  <c r="AO45" i="6"/>
  <c r="AN45" i="6"/>
  <c r="AM45" i="6"/>
  <c r="AL45" i="6"/>
  <c r="AK45" i="6"/>
  <c r="AJ45" i="6"/>
  <c r="H39" i="1"/>
  <c r="H35" i="1"/>
  <c r="H25" i="1"/>
  <c r="H26" i="1"/>
  <c r="H27" i="1" s="1"/>
  <c r="H28" i="1"/>
  <c r="H29" i="1" s="1"/>
  <c r="H30" i="1"/>
  <c r="H31" i="1" s="1"/>
  <c r="K45" i="6" l="1"/>
  <c r="L45" i="6"/>
  <c r="M45" i="6"/>
  <c r="N45" i="6"/>
  <c r="O45" i="6"/>
  <c r="P45" i="6"/>
  <c r="Q45" i="6"/>
  <c r="R45" i="6"/>
  <c r="AI45" i="6"/>
  <c r="AH45" i="6"/>
  <c r="AG45" i="6"/>
  <c r="AF45" i="6"/>
  <c r="AE45" i="6"/>
  <c r="AD45" i="6"/>
  <c r="AC45" i="6"/>
  <c r="AB45" i="6"/>
  <c r="J45" i="6"/>
  <c r="I45" i="6"/>
  <c r="H45" i="6"/>
  <c r="G45" i="6"/>
  <c r="F45" i="6"/>
  <c r="E45" i="6"/>
  <c r="D45" i="6"/>
  <c r="C45" i="6"/>
  <c r="X43" i="9"/>
  <c r="W43" i="9"/>
  <c r="V43" i="9"/>
  <c r="U43" i="9"/>
  <c r="T43" i="9"/>
  <c r="S43" i="9"/>
  <c r="R43" i="9"/>
  <c r="Q43" i="9"/>
  <c r="P43" i="9"/>
  <c r="O43" i="9"/>
  <c r="N43" i="9"/>
  <c r="M43" i="9"/>
  <c r="L43" i="9"/>
  <c r="K43" i="9"/>
  <c r="J43" i="9"/>
  <c r="I43" i="9"/>
  <c r="H43" i="9"/>
  <c r="G43" i="9"/>
  <c r="F43" i="9"/>
  <c r="E43" i="9"/>
  <c r="D43" i="9"/>
  <c r="C43" i="9"/>
  <c r="G39" i="1" l="1"/>
  <c r="G35" i="1"/>
  <c r="G25" i="1"/>
  <c r="G26" i="1"/>
  <c r="G27" i="1" s="1"/>
  <c r="G28" i="1"/>
  <c r="G29" i="1" s="1"/>
  <c r="G30" i="1"/>
  <c r="G31" i="1" s="1"/>
  <c r="F40" i="1" l="1"/>
  <c r="F39" i="1"/>
  <c r="F35" i="1"/>
  <c r="F26" i="1"/>
  <c r="F27" i="1" s="1"/>
  <c r="F28" i="1"/>
  <c r="F29" i="1" s="1"/>
  <c r="F30" i="1"/>
  <c r="F31" i="1" s="1"/>
  <c r="F25" i="1"/>
  <c r="E37" i="1" l="1"/>
  <c r="D37" i="1"/>
  <c r="E15" i="1" l="1"/>
  <c r="D15" i="1"/>
  <c r="D40" i="1" l="1"/>
  <c r="E40" i="1"/>
  <c r="E26" i="1"/>
  <c r="E43" i="3" l="1"/>
  <c r="E45" i="3" s="1"/>
  <c r="E22" i="3"/>
  <c r="E46" i="3" l="1"/>
  <c r="E39" i="1"/>
  <c r="E35" i="1"/>
  <c r="E30" i="1"/>
  <c r="E31" i="1" s="1"/>
  <c r="E28" i="1"/>
  <c r="E29" i="1" s="1"/>
  <c r="E27" i="1"/>
  <c r="E25" i="1"/>
  <c r="F43" i="3" l="1"/>
  <c r="F45" i="3" s="1"/>
  <c r="F22" i="3"/>
  <c r="D39" i="1"/>
  <c r="D35" i="1"/>
  <c r="D30" i="1"/>
  <c r="D31" i="1" s="1"/>
  <c r="D28" i="1"/>
  <c r="D29" i="1" s="1"/>
  <c r="D26" i="1"/>
  <c r="D27" i="1" s="1"/>
  <c r="D25" i="1"/>
  <c r="F46" i="3" l="1"/>
</calcChain>
</file>

<file path=xl/sharedStrings.xml><?xml version="1.0" encoding="utf-8"?>
<sst xmlns="http://schemas.openxmlformats.org/spreadsheetml/2006/main" count="1581" uniqueCount="416">
  <si>
    <t>PORTFELE NABYTE  </t>
  </si>
  <si>
    <t>RACHUNEK WYNIKÓW</t>
  </si>
  <si>
    <t>Portfele wierzytelności nabytych</t>
  </si>
  <si>
    <t>Usługi windykacyjne</t>
  </si>
  <si>
    <t>Inne produkty i usługi</t>
  </si>
  <si>
    <t>Marża pośrednia</t>
  </si>
  <si>
    <t>Marża procentowa</t>
  </si>
  <si>
    <t>Koszty ogólne</t>
  </si>
  <si>
    <t>EBITDA</t>
  </si>
  <si>
    <t>Rentowność EBITDA</t>
  </si>
  <si>
    <t>Przychody/Koszty finansowe</t>
  </si>
  <si>
    <t>Rentowność zysku netto (Grupa)</t>
  </si>
  <si>
    <t>Nakłady na pakiety nabyte</t>
  </si>
  <si>
    <t>Spłaty na portfelach</t>
  </si>
  <si>
    <t>Zysk netto</t>
  </si>
  <si>
    <t>EBITDA gotówkowa</t>
  </si>
  <si>
    <t>Środki pieniężne i ich ekwiwalenty</t>
  </si>
  <si>
    <t>Pozostałe należności</t>
  </si>
  <si>
    <t>Inne wartości niematerialne</t>
  </si>
  <si>
    <t>Wartość firmy</t>
  </si>
  <si>
    <t>Zobowiązania z tytułu dostaw i usług oraz pozostałe</t>
  </si>
  <si>
    <t>Zobowiązania z tytułu świadczeń pracowniczych</t>
  </si>
  <si>
    <t>Kapitał z emisji akcji powyżej ich wartości nominalnej</t>
  </si>
  <si>
    <t>Różnice kursowe z przeliczenia jednostek działających za granicą</t>
  </si>
  <si>
    <t>Pozostałe kapitały rezerwowe</t>
  </si>
  <si>
    <t>Zyski zatrzymane</t>
  </si>
  <si>
    <t>Aktywa ogółem</t>
  </si>
  <si>
    <t>Zobowiązania</t>
  </si>
  <si>
    <t>Zobowiązania ogółem</t>
  </si>
  <si>
    <t>Kapitał własny</t>
  </si>
  <si>
    <t>Kapitał własny akcjonariuszy jednostki dominującej</t>
  </si>
  <si>
    <t>Udziały niekontrolujące</t>
  </si>
  <si>
    <t>Kapitał własny ogółem</t>
  </si>
  <si>
    <t>Pasywa ogółem</t>
  </si>
  <si>
    <t>AKTYWA</t>
  </si>
  <si>
    <t>PASYWA</t>
  </si>
  <si>
    <t>Koszty wynagrodzeń i świadczeń pracowniczych</t>
  </si>
  <si>
    <t>Amortyzacja</t>
  </si>
  <si>
    <t>Usługi obce</t>
  </si>
  <si>
    <t>Pozostałe koszty operacyjne</t>
  </si>
  <si>
    <t>Zysk na działalności operacyjnej</t>
  </si>
  <si>
    <t>Przychody finansowe</t>
  </si>
  <si>
    <t>Koszty finansowe</t>
  </si>
  <si>
    <t>Koszty finansowe netto</t>
  </si>
  <si>
    <t>Zysk przed opodatkowaniem</t>
  </si>
  <si>
    <t>Podatek dochodowy</t>
  </si>
  <si>
    <t>Zysk netto za okres sprawozdawczy</t>
  </si>
  <si>
    <t>Zysk netto przypadający na:</t>
  </si>
  <si>
    <t>Akcjonariuszy jednostki dominującej</t>
  </si>
  <si>
    <t>Podstawowy (zł)</t>
  </si>
  <si>
    <t>Rozwodniony (zł)</t>
  </si>
  <si>
    <t>Zakup pakietów</t>
  </si>
  <si>
    <t>Korekta ceny nabycia z tytułu dyskonta</t>
  </si>
  <si>
    <t>Wpłaty od osób zadłużonych</t>
  </si>
  <si>
    <t>Wzrost/(spadek) zobowiązań wobec osób zadłużonych z tytułu nadpłat</t>
  </si>
  <si>
    <t>Należności z tytułu dostaw i usług</t>
  </si>
  <si>
    <t>Zapasy</t>
  </si>
  <si>
    <t>Rzeczowe aktywa trwałe</t>
  </si>
  <si>
    <t>Pozostałe aktywa</t>
  </si>
  <si>
    <t>Zobowiązania z tytułu podatku dochodowego</t>
  </si>
  <si>
    <t>Kapitał akcyjny</t>
  </si>
  <si>
    <t>Kapitał rezerwowy z wyceny instrumentów zabezpieczających</t>
  </si>
  <si>
    <t>tys. zł (na koniec okresu)</t>
  </si>
  <si>
    <t>tys. zł (za okres)</t>
  </si>
  <si>
    <t>tys. zł</t>
  </si>
  <si>
    <t>Koszty bezpośrednie i pośrednie</t>
  </si>
  <si>
    <t>Nabyte pakiety wierzytelności</t>
  </si>
  <si>
    <t>Różnice z przeliczenia wartości pakietów wierzytelności</t>
  </si>
  <si>
    <t>Wartość inwestycji w pakiety wierzytelności na dzień 01.01.2020</t>
  </si>
  <si>
    <t>w tym aktualizacja prognozy wpływów</t>
  </si>
  <si>
    <t>Instrumenty pochodne</t>
  </si>
  <si>
    <t>Instrumenty zabezpieczające</t>
  </si>
  <si>
    <t>Inwestycje</t>
  </si>
  <si>
    <t>Aktywo z tytułu odroczonego podatku dochodowego</t>
  </si>
  <si>
    <t>Zobowiązania z tytułu kredytów, pożyczek, dłużnych papierów wartościowych oraz leasingu</t>
  </si>
  <si>
    <t>Rezerwy</t>
  </si>
  <si>
    <t>Rezerwa z tytułu odroczonego podatku dochodowego</t>
  </si>
  <si>
    <t>Przychody odsetkowe z pakietów wierzytelności i udzielonych pożyczek wycenianych według zamortyzowanego kosztu</t>
  </si>
  <si>
    <t>Przychody odsetkowe z udzielonych pożyczek wycenianych według wartości godziwej</t>
  </si>
  <si>
    <t>Przychody ze sprzedaży wierzytelności i pożyczek</t>
  </si>
  <si>
    <t>Inne przychody/koszty z nabytych portfeli wierzytelności</t>
  </si>
  <si>
    <t>Przychody ze świadczenia innych usług</t>
  </si>
  <si>
    <t>Pozostałe przychody operacyjne</t>
  </si>
  <si>
    <t>Zmiana wartości inwestycji wycenianych według wartości godziwej</t>
  </si>
  <si>
    <t xml:space="preserve">Wynik na oczekiwanych stratach kredytowych </t>
  </si>
  <si>
    <t>Przychody z działalności operacyjnej uwzględniające wynik na oczekiwanych stratach kredytowych, wycenie do wartości godziwej oraz inne przychody/koszty z nabytych portfeli wierzytelności</t>
  </si>
  <si>
    <t>w tym koszt odsetek od zobowiązania z tytułu leasingu</t>
  </si>
  <si>
    <t>Zysk przypadający na 1 akcję</t>
  </si>
  <si>
    <t>Wartość inwestycji w pakiety wierzytelności na dzień 01.01.2019</t>
  </si>
  <si>
    <t>Korekta z tytułu zmian wyceny (*)</t>
  </si>
  <si>
    <t>Wycena programu lojalnościowego*</t>
  </si>
  <si>
    <t>Przychody z windykacji pakietów nabytych</t>
  </si>
  <si>
    <t>Wartość inwestycji w pakiety wierzytelności na dzień 31.12.2019</t>
  </si>
  <si>
    <t>Wartość przejętych nieruchomości</t>
  </si>
  <si>
    <t>Wartość sprzedanych nieruchomości</t>
  </si>
  <si>
    <t>Wartość inwestycji w pakiety wierzytelności na dzień 31.12.2020</t>
  </si>
  <si>
    <t>Polska</t>
  </si>
  <si>
    <t>Rumunia</t>
  </si>
  <si>
    <t>Włochy</t>
  </si>
  <si>
    <t>Pozostałe rynki zagraniczne</t>
  </si>
  <si>
    <t>Centrala</t>
  </si>
  <si>
    <t xml:space="preserve"> RAZEM</t>
  </si>
  <si>
    <t>Przychody</t>
  </si>
  <si>
    <t xml:space="preserve">  w tym aktualizacja prognozy wpływów</t>
  </si>
  <si>
    <t>Pozostałe produkty</t>
  </si>
  <si>
    <t>Pozostałe koszty operacyjne (nieprzypisane)</t>
  </si>
  <si>
    <t>Przychody/koszty finansowe</t>
  </si>
  <si>
    <t>Wartość bilansowa pakietów wierzytelności</t>
  </si>
  <si>
    <t>Wartość bilansowa udzielonych pożyczek</t>
  </si>
  <si>
    <t>Wonga.pl</t>
  </si>
  <si>
    <t xml:space="preserve">Polska 
z wyłączeniem Wonga.pl </t>
  </si>
  <si>
    <t xml:space="preserve">Marża pośrednia </t>
  </si>
  <si>
    <t>w tysiącach złotych </t>
  </si>
  <si>
    <t>Działalność kontynuowana</t>
  </si>
  <si>
    <t xml:space="preserve">- </t>
  </si>
  <si>
    <t>Przychody z windykacji nabytych pakietów wierzytelności</t>
  </si>
  <si>
    <t>Przychody odsetkowe</t>
  </si>
  <si>
    <t>Inne przychody/koszty z nabytych pakietów wierzytelności(*)</t>
  </si>
  <si>
    <t>Wynik na oczekiwanych stratach kredytowych od nabytych portfeli wierzytelności</t>
  </si>
  <si>
    <t>Zysk/(strata) ze sprzedaży wierzytelności</t>
  </si>
  <si>
    <t>Aktualizacja prognozy wpływów</t>
  </si>
  <si>
    <t>Odchylenia wpłat rzeczywistych, zmniejszenia z tytułu wcześniejszej realizacji wpłat na sprawach  zabezpieczonych, wpłaty od pierwotnego wierzyciela</t>
  </si>
  <si>
    <t>Przychody ogółem*</t>
  </si>
  <si>
    <t>*Przychody z działalności operacyjnej uwzględniające wynik na oczekiwanych stratach kredytowych, wycenie do wartości godziwej oraz inne przychody/koszty z nabytych portfeli wierzytelności bez uwzględnienia pozostałych przychodów operacyjnych</t>
  </si>
  <si>
    <t>Interest income on debt portfolios and loans measured at amortised cost</t>
  </si>
  <si>
    <t>Interest income on loans measured at fair value</t>
  </si>
  <si>
    <t>Revenue from sale of debts and loans</t>
  </si>
  <si>
    <t>Other income/expenses from purchased debt portfolios</t>
  </si>
  <si>
    <t>Revenue from other services</t>
  </si>
  <si>
    <t>Other income</t>
  </si>
  <si>
    <t xml:space="preserve">Change in investments measured at fair value </t>
  </si>
  <si>
    <t xml:space="preserve">Gain/(loss) on expected credit losses </t>
  </si>
  <si>
    <t>Operating income including gain/(loss) on expected credit losses, fair value measurement, and other income/expenses from purchased debt portfolios</t>
  </si>
  <si>
    <t>Employee benefits expense</t>
  </si>
  <si>
    <t>Depreciation and amortisation</t>
  </si>
  <si>
    <t>Services</t>
  </si>
  <si>
    <t>Other expenses</t>
  </si>
  <si>
    <t>Operating profit</t>
  </si>
  <si>
    <t>Finance income</t>
  </si>
  <si>
    <t>Finance costs</t>
  </si>
  <si>
    <t>including interest expense relating to lease liabilities</t>
  </si>
  <si>
    <t>Net finance costs</t>
  </si>
  <si>
    <t>Profit before tax</t>
  </si>
  <si>
    <t>Income tax</t>
  </si>
  <si>
    <t>Net profit for period</t>
  </si>
  <si>
    <t>Net profit attributable to:</t>
  </si>
  <si>
    <t>Owners of the Parent</t>
  </si>
  <si>
    <t>Non-controlling interests</t>
  </si>
  <si>
    <t>Earnings per share</t>
  </si>
  <si>
    <t>Basic (PLN)</t>
  </si>
  <si>
    <t>Diluted (PLN)</t>
  </si>
  <si>
    <t>PLN ‘000</t>
  </si>
  <si>
    <t>PURCHASED PORTFOLIOS</t>
  </si>
  <si>
    <t>Potrfolio investments</t>
  </si>
  <si>
    <t>Cash collections</t>
  </si>
  <si>
    <t>PnL</t>
  </si>
  <si>
    <t>Revenues</t>
  </si>
  <si>
    <t>Purchased debt portfolios</t>
  </si>
  <si>
    <t>Credit management services</t>
  </si>
  <si>
    <t>Other products</t>
  </si>
  <si>
    <t>Direct and indirect costs</t>
  </si>
  <si>
    <t>Indirect margin</t>
  </si>
  <si>
    <t>Margin [%]</t>
  </si>
  <si>
    <t>Overhead costs</t>
  </si>
  <si>
    <t>EBITDA Margin [%]</t>
  </si>
  <si>
    <t>Finacial income / (costs)</t>
  </si>
  <si>
    <t>Net profit</t>
  </si>
  <si>
    <t>Net profit margin [%]</t>
  </si>
  <si>
    <t>Cash EBITDA</t>
  </si>
  <si>
    <t>Revenues*</t>
  </si>
  <si>
    <t>Cash and cash equivalents</t>
  </si>
  <si>
    <t>Trade receivables</t>
  </si>
  <si>
    <t>Investments</t>
  </si>
  <si>
    <t>Other receivables</t>
  </si>
  <si>
    <t>Inventories</t>
  </si>
  <si>
    <t>Property, plant and equipment</t>
  </si>
  <si>
    <t>Other intangible assets</t>
  </si>
  <si>
    <t>Goodwill</t>
  </si>
  <si>
    <t>Deferred tax asset</t>
  </si>
  <si>
    <t>Other assets</t>
  </si>
  <si>
    <t>Total assets</t>
  </si>
  <si>
    <t>Liabilities</t>
  </si>
  <si>
    <t>Trade and other payables</t>
  </si>
  <si>
    <t>Income tax payable</t>
  </si>
  <si>
    <t>Deferred tax liability</t>
  </si>
  <si>
    <t>Total liabilities</t>
  </si>
  <si>
    <t>Equity</t>
  </si>
  <si>
    <t>Share capital</t>
  </si>
  <si>
    <t>Share premium</t>
  </si>
  <si>
    <t>Cash flow hedging reserve</t>
  </si>
  <si>
    <t>Other capital reserves</t>
  </si>
  <si>
    <t>Retained earnings</t>
  </si>
  <si>
    <t>Equity attributable to owners of the Parent</t>
  </si>
  <si>
    <t>Total equity</t>
  </si>
  <si>
    <t>Assets</t>
  </si>
  <si>
    <t>Derivatives</t>
  </si>
  <si>
    <t>Hedging instruments</t>
  </si>
  <si>
    <t>Equity and liabilities</t>
  </si>
  <si>
    <t>Employee benefit obligations</t>
  </si>
  <si>
    <t>Borrowings, debt securities and leases</t>
  </si>
  <si>
    <t>Provisions</t>
  </si>
  <si>
    <t>Translation reserve</t>
  </si>
  <si>
    <t>Total equity and liabilities</t>
  </si>
  <si>
    <t>Deviations of actual recoveries, decreases on early collections in collateralised cases, payments from original creditor.</t>
  </si>
  <si>
    <t>*Operating income including gain or loss on expected credit losses, fair value measurement, and other income/expenses from purchased debt portfolios excluding other income</t>
  </si>
  <si>
    <t>Selected data</t>
  </si>
  <si>
    <t>Profit and Loss Statement</t>
  </si>
  <si>
    <t>Balance Sheet</t>
  </si>
  <si>
    <t xml:space="preserve">Gain/(loss) on expected credit losses  </t>
  </si>
  <si>
    <t>Continuing operations</t>
  </si>
  <si>
    <t>Revenue from purchased debt portfolios</t>
  </si>
  <si>
    <t>Interest income</t>
  </si>
  <si>
    <t>Other income/expenses from purchased debt portfolios (*)</t>
  </si>
  <si>
    <t>Gain/(loss) on expected credit losses from purchased debt portfolios</t>
  </si>
  <si>
    <t>Gain/(loss) on sale of debts</t>
  </si>
  <si>
    <t>Revision of recovery projections</t>
  </si>
  <si>
    <t>Revenue</t>
  </si>
  <si>
    <t>Administrative expenses</t>
  </si>
  <si>
    <t>Other expenses (unallocated)</t>
  </si>
  <si>
    <t>Finance income/costs</t>
  </si>
  <si>
    <t>Carrying amount of debt portfolios</t>
  </si>
  <si>
    <t>Carrying amount of loans</t>
  </si>
  <si>
    <t>Cash recoveries</t>
  </si>
  <si>
    <t>Gross profit</t>
  </si>
  <si>
    <t>Carrying amount of investments in debt portfolios as at Jan 1 2019</t>
  </si>
  <si>
    <t>Purchase of debt portfolios</t>
  </si>
  <si>
    <t>Purchase price adjustment for discount</t>
  </si>
  <si>
    <t>Increase/(decrease) in liabilities to indebted persons due to overpayments</t>
  </si>
  <si>
    <t>Valuation of loyalty scheme*</t>
  </si>
  <si>
    <t>Revenue from purchased debt portfolios (interest and revaluation)</t>
  </si>
  <si>
    <t>Translation differences on debt portfolios</t>
  </si>
  <si>
    <t>Carrying amount of investments in debt portfolios as at Dec 31 2019</t>
  </si>
  <si>
    <t>Carrying amount of investments in debt portfolios as at Jan 1 2020</t>
  </si>
  <si>
    <t xml:space="preserve">Carrying amount of foreclosed property </t>
  </si>
  <si>
    <t>Carrying amount of property sold</t>
  </si>
  <si>
    <t>Carrying amount of investments in debt portfolios as at Dec 31 2020</t>
  </si>
  <si>
    <t>DISCLAIMER PRAWNY</t>
  </si>
  <si>
    <t xml:space="preserve">Odpowiedzialność za decyzje inwestycyjne i ewentualne szkody poniesione w ich wyniku ponosi wyłącznie podejmujący taką decyzję. Dlatego zaleca się, aby każda osoba zamierzająca podjąć decyzję inwestycyjną odnośnie papierów wartościowych wyemitowanych przez Spółkę opierała się na informacjach ujawnionych w oficjalnych komunikatach KRUK S.A. zgodnie z przepisami obowiązującego prawa. </t>
  </si>
  <si>
    <t xml:space="preserve">Spółka nie gwarantuje kompletności informacji zawartych w dokumencie oraz nie przyjmuje odpowiedzialności za skutki decyzji inwestycyjnych podjętych na podstawie Prezentacji. </t>
  </si>
  <si>
    <t xml:space="preserve">Ponadto informujemy, że dane zawarte w dokumencie mogą ulec dezaktualizacji. Spółka nie zobowiązuje się do informowania o tym fakcie, o ile inaczej nie zastrzeżono. </t>
  </si>
  <si>
    <t xml:space="preserve">The Company does not guarantee the completeness of information contained herein, nor does it assume responsibility for the outcomes of investment decisions made in reliance hereon. </t>
  </si>
  <si>
    <t xml:space="preserve">Only the decision maker shall be liable for investment decisions and any damage suffered as a result of such decisions. Therefore, any person who intends to make a decision to invest in securities issued by the Company is advised to rely on information disclosed by KRUK S.A. in its official releases, in accordance with the applicable laws and regulations. </t>
  </si>
  <si>
    <t xml:space="preserve">Please note that information contained in this document may become outdated, but the Company does not assume an obligation to update it, unless otherwise stated. </t>
  </si>
  <si>
    <t>DISCLAIMER</t>
  </si>
  <si>
    <t>Q1 2021</t>
  </si>
  <si>
    <t>Wartość inwestycji w pakiety wierzytelności na dzień 01.01.2021</t>
  </si>
  <si>
    <t>Wpłaty od pierwotnego wierzyciela</t>
  </si>
  <si>
    <t>Różnice kursowe z przeliczenia wartości pakietów wierzytelności</t>
  </si>
  <si>
    <t>Wartość inwestycji w pakiety wierzytelności na dzień 31.03.2021</t>
  </si>
  <si>
    <t>Payments from initial owner</t>
  </si>
  <si>
    <t>Carrying amount of investments in debt portfolios as at Jan 1 2021</t>
  </si>
  <si>
    <t>Carrying amount of investments in debt portfolios as at Mar 31 2021</t>
  </si>
  <si>
    <t>revaluation of the recovery projection</t>
  </si>
  <si>
    <t xml:space="preserve"> including revaluation of recovery projections</t>
  </si>
  <si>
    <t>30.06.2021</t>
  </si>
  <si>
    <t>31.12.2020</t>
  </si>
  <si>
    <t>31.12.2019</t>
  </si>
  <si>
    <t>31.03.2020</t>
  </si>
  <si>
    <t>Zobowiązania z tytułu dywidendy</t>
  </si>
  <si>
    <t>Liabilities under dividend</t>
  </si>
  <si>
    <t>Hiszpania</t>
  </si>
  <si>
    <t>Wartość przejętych nieruchomości**</t>
  </si>
  <si>
    <t>Wartość sprzedanych nieruchomości**</t>
  </si>
  <si>
    <t>Wartość inwestycji w pakiety wierzytelności na dzień 30.06.2021</t>
  </si>
  <si>
    <t>Carrying amount of investments in debt portfolios as at Jun 30 2021</t>
  </si>
  <si>
    <t xml:space="preserve">Polska z wyłączenim Wonga.pl </t>
  </si>
  <si>
    <t>1-3Q 2021</t>
  </si>
  <si>
    <t>30.09.2021</t>
  </si>
  <si>
    <t>Wartość inwestycji w pakiety wierzytelności na dzień 30.09.2021</t>
  </si>
  <si>
    <t>Wycena programu lojalnościowego</t>
  </si>
  <si>
    <t>Carrying amount of investments in debt portfolios as at Sep 30 2021</t>
  </si>
  <si>
    <t>Poland</t>
  </si>
  <si>
    <t>Poland without Wonga.pl</t>
  </si>
  <si>
    <t>Romania</t>
  </si>
  <si>
    <t>Italy</t>
  </si>
  <si>
    <t>Spain</t>
  </si>
  <si>
    <t>Headquarter</t>
  </si>
  <si>
    <t>SUM</t>
  </si>
  <si>
    <t>Other markets</t>
  </si>
  <si>
    <t>Q1-Q3 2021</t>
  </si>
  <si>
    <t>Pozostałe przychody operacyjne**</t>
  </si>
  <si>
    <t>Other income**</t>
  </si>
  <si>
    <t>**Pozycja "pozostałe przychody operacyjne" jest wliczana do pozycji "Przychody ogółem" od roku 2021.</t>
  </si>
  <si>
    <t>Other expenses***</t>
  </si>
  <si>
    <t>Pozostale koszty operacyjne***</t>
  </si>
  <si>
    <t>***"Other expense" position is being included in the "Direct and indirect cost" position starting from 2021.</t>
  </si>
  <si>
    <t>**"Other income" position is being included in the "Revenues" position starting from 2021.</t>
  </si>
  <si>
    <t>Other income and expense</t>
  </si>
  <si>
    <t>Przychody / koszty nieprzypisane</t>
  </si>
  <si>
    <t>31.12.2021</t>
  </si>
  <si>
    <t xml:space="preserve">Wonga.pl </t>
  </si>
  <si>
    <t>Other revenue</t>
  </si>
  <si>
    <t>-</t>
  </si>
  <si>
    <t>Other revenues / expenses*</t>
  </si>
  <si>
    <t>Przychody / koszty nieprzypisane*</t>
  </si>
  <si>
    <t xml:space="preserve">*"Other income" and "Other expense" positions are being included in the "Other revenues / expenses" column starting from 2021. </t>
  </si>
  <si>
    <t>*Pozycje "pozostałe przychody operacyjne" i "pozostałe koszty operacyjne" są wliczane do kolumny "Przychody / koszty nieprzypisane" od roku 2021.</t>
  </si>
  <si>
    <t>Należność ze sprzedanych wierzytelności</t>
  </si>
  <si>
    <t>Różnice z przeliczenia wartości pakietów wierzytelności**</t>
  </si>
  <si>
    <t>Wartość inwestycji w pakiety wierzytelności na dzień 31.12.2021</t>
  </si>
  <si>
    <t>Carrying amount of investments in debt portfolios as at Dec 31 2021</t>
  </si>
  <si>
    <t>Receivables from debt sold</t>
  </si>
  <si>
    <t>Q1 2022</t>
  </si>
  <si>
    <t>Q1 2021*</t>
  </si>
  <si>
    <t>31.03.2022</t>
  </si>
  <si>
    <t>Carrying amount of investments in debt portfolios as at Jan 1 2022</t>
  </si>
  <si>
    <t>Carrying amount of investments in debt portfolios as at Mar 31 2022</t>
  </si>
  <si>
    <t>H1 2021</t>
  </si>
  <si>
    <t>H1 2020</t>
  </si>
  <si>
    <t>H1 2022</t>
  </si>
  <si>
    <t>30.06.2022</t>
  </si>
  <si>
    <t>Wartość inwestycji w pakiety wierzytelności na dzień 01.01.2022</t>
  </si>
  <si>
    <t>Wartość inwestycji w pakiety wierzytelności na dzień 31.03.2022</t>
  </si>
  <si>
    <t>Carrying amount of investments in debt portfolios as at Jun 30 2022</t>
  </si>
  <si>
    <t>Wartość inwestycji w pakiety wierzytelności na dzień 30.06.2022</t>
  </si>
  <si>
    <t>1-3Q 2022</t>
  </si>
  <si>
    <t>30.09.2022</t>
  </si>
  <si>
    <t>Koszty nieprzypisane</t>
  </si>
  <si>
    <t>Unassigned cost</t>
  </si>
  <si>
    <t>Wzrost/(spadek) zobowiązań wobec osób zadłużonych z tytułu nadpłat*</t>
  </si>
  <si>
    <t>Wartość inwestycji w pakiety wierzytelności na dzień 30.09.2022</t>
  </si>
  <si>
    <t>31.12.2022</t>
  </si>
  <si>
    <t xml:space="preserve">Portfele niezabezpieczone </t>
  </si>
  <si>
    <t xml:space="preserve">Portfele zabezpieczone </t>
  </si>
  <si>
    <t>Razem</t>
  </si>
  <si>
    <t>Wartość inwestycji w pakiety wierzytelności na 1 stycznia 2021 r.</t>
  </si>
  <si>
    <t>Wartość inwestycji w pakiety wierzytelności na 31 grudnia 2021 r.</t>
  </si>
  <si>
    <t>Wartość inwestycji w pakiety wierzytelności na 1 stycznia 2022 r.</t>
  </si>
  <si>
    <t>Wartość inwestycji w pakiety wierzytelności na 31 grudnia 2022 r.</t>
  </si>
  <si>
    <t>PLN '000s</t>
  </si>
  <si>
    <t>Unsecured portfolios</t>
  </si>
  <si>
    <t>Secured portfolios</t>
  </si>
  <si>
    <t>Sum</t>
  </si>
  <si>
    <t>Q1 2023</t>
  </si>
  <si>
    <t>Carrying amount of investments in debt portfolios as at Dec 31 2022</t>
  </si>
  <si>
    <t>H1 2023</t>
  </si>
  <si>
    <t>31.03.2023</t>
  </si>
  <si>
    <t>30.06.2023</t>
  </si>
  <si>
    <t>Należności z tytułu podatku dochodowego</t>
  </si>
  <si>
    <t>Income tax receivables</t>
  </si>
  <si>
    <t>Kapitał rezerwowy z wycen programów określonych świadczeń</t>
  </si>
  <si>
    <t>Różnice kursowe z przeliczenia wartości pakietów wierzytelności**</t>
  </si>
  <si>
    <t>Carrying amount of investments in debt portfolios as at Mar 31 2023</t>
  </si>
  <si>
    <t>Wartość inwestycji w pakiety wierzytelności na 31 marca 2023 r.</t>
  </si>
  <si>
    <t>Carrying amount of investments in debt portfolios as at Jun 30 2023</t>
  </si>
  <si>
    <t>Wartość inwestycji w pakiety wierzytelności na 30 czerwca 2023 r.</t>
  </si>
  <si>
    <t>Wartość inwestycji w pakiety wierzytelności na 1 stycznia 2023 r.</t>
  </si>
  <si>
    <t>Carrying amount of investments in debt portfolios as at Jan 1 2023</t>
  </si>
  <si>
    <t>Q1-Q3 2023</t>
  </si>
  <si>
    <t>1-3Q 2023</t>
  </si>
  <si>
    <t>30.09.2023</t>
  </si>
  <si>
    <t>Wartość inwestycji w pakiety wierzytelności na 30 września 2023 r.</t>
  </si>
  <si>
    <t>Carrying amount of investments in debt portfolios as at Sep 30 2023</t>
  </si>
  <si>
    <t>Court fees*</t>
  </si>
  <si>
    <t>Opłaty sądowe*</t>
  </si>
  <si>
    <t>*Pozycja została dodana do zestawienia w wynikach 2023 roku. We wcześniejszych latach, ta pozycja była uwzględniona w "Pozostałych kosztach operacyjnych".</t>
  </si>
  <si>
    <t>*This position was added to the data set in YE 2023. Earlier, this position was included in "Other expenses".</t>
  </si>
  <si>
    <t>31.12.2023</t>
  </si>
  <si>
    <t>Wartość inwestycji w pakiety wierzytelności na 31 grudnia 2023 r.</t>
  </si>
  <si>
    <t>Carrying amount of investments in debt portfolios as at Dec 31 2023</t>
  </si>
  <si>
    <t>1Q 2024</t>
  </si>
  <si>
    <t>Wartość inwestycji w pakiety wierzytelności na 1 stycznia 2024 r.</t>
  </si>
  <si>
    <t>Wartość inwestycji w pakiety wierzytelności na 31 marca 2024 r.</t>
  </si>
  <si>
    <t>Carrying amount of investments in debt portfolios as at Jan 1 2024</t>
  </si>
  <si>
    <t>Carrying amount of investments in debt portfolios as at Mar 31 2024</t>
  </si>
  <si>
    <t>Koszty sądowe</t>
  </si>
  <si>
    <t>Court fees</t>
  </si>
  <si>
    <t>1Q 2023</t>
  </si>
  <si>
    <t>2Q 2023</t>
  </si>
  <si>
    <t>2Q 2024</t>
  </si>
  <si>
    <t>3Q 2023</t>
  </si>
  <si>
    <t>4Q 2023</t>
  </si>
  <si>
    <t>4Q 2022</t>
  </si>
  <si>
    <t>3Q 2022</t>
  </si>
  <si>
    <t>Wynagrodzenia i koszty pracownicze</t>
  </si>
  <si>
    <t>Other expenses &amp; services</t>
  </si>
  <si>
    <t>Suma</t>
  </si>
  <si>
    <t>Operating cots - purchased debt portfolios</t>
  </si>
  <si>
    <t>Koszty operacyjne - nabyte pakiety wierzytelności</t>
  </si>
  <si>
    <t>Recoveries</t>
  </si>
  <si>
    <t>Spłaty</t>
  </si>
  <si>
    <t>Cost to collect</t>
  </si>
  <si>
    <t>Koszty do spłat</t>
  </si>
  <si>
    <t>H1 2024</t>
  </si>
  <si>
    <t>1Q 2022</t>
  </si>
  <si>
    <t>2Q 2022</t>
  </si>
  <si>
    <t>Pozostałe koszty operacyjne i usługi obce</t>
  </si>
  <si>
    <t>Koszty operacyjne i ogólne</t>
  </si>
  <si>
    <t>Direct, indirect and administrative expenses</t>
  </si>
  <si>
    <t>31.03.2024</t>
  </si>
  <si>
    <t>Wartość inwestycji w pakiety wierzytelności na 30 czerwca 2024 r.</t>
  </si>
  <si>
    <t>Carrying amount of investments in debt portfolios as at Jun 30 2024</t>
  </si>
  <si>
    <t>Valuation of loyalty scheme</t>
  </si>
  <si>
    <t>30.06.2024</t>
  </si>
  <si>
    <t>**Pozycja "pozostałe koszty operacyjne" jest wliczana do pozycji "Koszty bezpośrednie i pośrednie" od roku 2021.</t>
  </si>
  <si>
    <t>1-3Q 2024</t>
  </si>
  <si>
    <t>30.09.2024</t>
  </si>
  <si>
    <t>3Q 2024</t>
  </si>
  <si>
    <t>Carrying amount of investments in debt portfolios as at Sep 30 2024</t>
  </si>
  <si>
    <t>Wartość inwestycji w pakiety wierzytelności na 30 września 2024 r.</t>
  </si>
  <si>
    <t>31.12.2024</t>
  </si>
  <si>
    <t>4Q 2024</t>
  </si>
  <si>
    <t>Carrying amount of investments in debt portfolios as at Dec 31 2024</t>
  </si>
  <si>
    <t>Wartość inwestycji w pakiety wierzytelności na 31 grudnia 2024 r.</t>
  </si>
  <si>
    <t>1Q 2025</t>
  </si>
  <si>
    <t>31.03.2025</t>
  </si>
  <si>
    <t>Carrying amount of investments in debt portfolios as at Jan 1 2025</t>
  </si>
  <si>
    <t>Carrying amount of investments in debt portfolios as at Mar 31 2025</t>
  </si>
  <si>
    <t>Wartość inwestycji w pakiety wierzytelności na 1 stycznia 2025 r.</t>
  </si>
  <si>
    <t>Wartość inwestycji w pakiety wierzytelności na 31 marca 2025 r.</t>
  </si>
  <si>
    <t>2Q 2025</t>
  </si>
  <si>
    <t>H1 2025</t>
  </si>
  <si>
    <t>30.06.2025</t>
  </si>
  <si>
    <t>Wartość inwestycji w pakiety wierzytelności na 30 czerwca 2025 r.</t>
  </si>
  <si>
    <t xml:space="preserve">Wpłaty od osób zadłużonych oraz z tytułu sprzedaży pakietów </t>
  </si>
  <si>
    <t>Cash recoveries and sale of packages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</si>
</sst>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4" formatCode="_-* #,##0.00\ &quot;zł&quot;_-;\-* #,##0.00\ &quot;zł&quot;_-;_-* &quot;-&quot;??\ &quot;zł&quot;_-;_-@_-"/>
    <numFmt numFmtId="43" formatCode="_-* #,##0.00_-;\-* #,##0.00_-;_-* &quot;-&quot;??_-;_-@_-"/>
    <numFmt numFmtId="164" formatCode="_-* #,##0.00\ _z_ł_-;\-* #,##0.00\ _z_ł_-;_-* &quot;-&quot;??\ _z_ł_-;_-@_-"/>
    <numFmt numFmtId="165" formatCode="_-* #,##0"/>
    <numFmt numFmtId="166" formatCode="0.0%"/>
    <numFmt numFmtId="167" formatCode="#,##0_ ;\(#,##0\);\-\ "/>
    <numFmt numFmtId="168" formatCode="#,##0.00;[Red]\(#,##0.00\)"/>
    <numFmt numFmtId="169" formatCode="_-* #,##0.00000\ _z_ł_-;\-* #,##0.00000\ _z_ł_-;_-* &quot;-&quot;?????\ _z_ł_-;_-@_-"/>
    <numFmt numFmtId="170" formatCode="0.00000000_);\(0.00000000\)"/>
    <numFmt numFmtId="171" formatCode="mmmmm\ yyyy"/>
    <numFmt numFmtId="172" formatCode="_-* #,##0.00\ [$€-1]_-;\-* #,##0.00\ [$€-1]_-;_-* &quot;-&quot;??\ [$€-1]_-"/>
    <numFmt numFmtId="173" formatCode="&quot;See Note &quot;\ #"/>
    <numFmt numFmtId="174" formatCode="\ #,##0"/>
    <numFmt numFmtId="175" formatCode="_(&quot;$&quot;* #,##0_);_(&quot;$&quot;* \(#,##0\);_(&quot;$&quot;* &quot;-&quot;_);_(@_)"/>
    <numFmt numFmtId="176" formatCode="_(&quot;$&quot;* #,##0.00_);_(&quot;$&quot;* \(#,##0.00\);_(&quot;$&quot;* &quot;-&quot;??_);_(@_)"/>
    <numFmt numFmtId="177" formatCode="[$-409]d\-mmm\-yy;@"/>
    <numFmt numFmtId="178" formatCode="_-* #,##0.00\ _K_č_-;\-* #,##0.00\ _K_č_-;_-* &quot;-&quot;??\ _K_č_-;_-@_-"/>
    <numFmt numFmtId="179" formatCode="[$-415]General"/>
    <numFmt numFmtId="180" formatCode="#,##0.00&quot; &quot;[$zł-415];[Red]&quot;-&quot;#,##0.00&quot; &quot;[$zł-415]"/>
    <numFmt numFmtId="181" formatCode="[$-409]d/mmm/yy;@"/>
    <numFmt numFmtId="182" formatCode="_-* #,##0.00\ _€_-;\-* #,##0.00\ _€_-;_-* &quot;-&quot;??\ _€_-;_-@_-"/>
    <numFmt numFmtId="183" formatCode="_-* #,##0.00\ &quot;€&quot;_-;\-* #,##0.00\ &quot;€&quot;_-;_-* &quot;-&quot;??\ &quot;€&quot;_-;_-@_-"/>
    <numFmt numFmtId="184" formatCode="#,##0.00_ ;\(#,##0.00\);\-\ "/>
    <numFmt numFmtId="185" formatCode="#,##0_ ;[Red]\(#,##0\);\-\ "/>
    <numFmt numFmtId="186" formatCode="#,##0&quot; &quot;;&quot;(&quot;#,##0&quot;)&quot;;&quot;- &quot;"/>
    <numFmt numFmtId="187" formatCode="#,##0&quot;* &quot;;&quot;(&quot;#,##0&quot;)&quot;;&quot;- &quot;"/>
    <numFmt numFmtId="188" formatCode="#,##0&quot;* &quot;;&quot;(&quot;#,##0&quot;)*&quot;;&quot;- &quot;"/>
  </numFmts>
  <fonts count="155">
    <font>
      <sz val="11"/>
      <color theme="1"/>
      <name val="Calibri"/>
      <family val="2"/>
      <charset val="238"/>
      <scheme val="minor"/>
    </font>
    <font>
      <sz val="10"/>
      <color theme="0"/>
      <name val="Calibri Light"/>
      <family val="2"/>
      <charset val="238"/>
    </font>
    <font>
      <sz val="10"/>
      <color theme="1"/>
      <name val="Calibri Light"/>
      <family val="2"/>
      <charset val="238"/>
    </font>
    <font>
      <b/>
      <sz val="10"/>
      <color theme="1"/>
      <name val="Calibri Light"/>
      <family val="2"/>
      <charset val="238"/>
    </font>
    <font>
      <i/>
      <sz val="10"/>
      <color theme="1"/>
      <name val="Calibri Light"/>
      <family val="2"/>
      <charset val="238"/>
    </font>
    <font>
      <sz val="10"/>
      <color theme="1"/>
      <name val="Calibri"/>
      <family val="2"/>
      <charset val="238"/>
      <scheme val="minor"/>
    </font>
    <font>
      <sz val="10"/>
      <color theme="0"/>
      <name val="Calibri"/>
      <family val="2"/>
      <charset val="238"/>
      <scheme val="minor"/>
    </font>
    <font>
      <sz val="11"/>
      <color theme="1"/>
      <name val="Calibri"/>
      <family val="2"/>
      <charset val="238"/>
      <scheme val="minor"/>
    </font>
    <font>
      <b/>
      <sz val="10"/>
      <name val="Calibri Light"/>
      <family val="2"/>
      <charset val="238"/>
    </font>
    <font>
      <sz val="10"/>
      <name val="Calibri Light"/>
      <family val="2"/>
      <charset val="238"/>
    </font>
    <font>
      <i/>
      <sz val="10"/>
      <name val="Calibri Light"/>
      <family val="2"/>
      <charset val="238"/>
    </font>
    <font>
      <sz val="10"/>
      <name val="Calibri"/>
      <family val="2"/>
      <charset val="238"/>
    </font>
    <font>
      <b/>
      <sz val="10"/>
      <color theme="0"/>
      <name val="Calibri Light"/>
      <family val="2"/>
      <charset val="238"/>
    </font>
    <font>
      <sz val="11"/>
      <color theme="1"/>
      <name val="Calibri"/>
      <family val="2"/>
      <scheme val="minor"/>
    </font>
    <font>
      <sz val="10"/>
      <name val="Arial"/>
      <family val="2"/>
      <charset val="238"/>
    </font>
    <font>
      <sz val="11"/>
      <color indexed="8"/>
      <name val="Czcionka tekstu podstawowego"/>
      <family val="2"/>
      <charset val="238"/>
    </font>
    <font>
      <sz val="8"/>
      <name val="Arial"/>
      <family val="2"/>
      <charset val="238"/>
    </font>
    <font>
      <sz val="10"/>
      <name val="Arial CE"/>
      <charset val="238"/>
    </font>
    <font>
      <sz val="10"/>
      <name val="Times New Roman CE"/>
      <charset val="238"/>
    </font>
    <font>
      <sz val="8"/>
      <name val="Times New Roman CE"/>
      <charset val="238"/>
    </font>
    <font>
      <sz val="10"/>
      <name val="Arial"/>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17"/>
      <name val="Calibri"/>
      <family val="2"/>
      <charset val="238"/>
    </font>
    <font>
      <sz val="11"/>
      <color indexed="61"/>
      <name val="Calibri"/>
      <family val="2"/>
      <charset val="238"/>
    </font>
    <font>
      <sz val="11"/>
      <color indexed="52"/>
      <name val="Czcionka tekstu podstawowego"/>
      <family val="2"/>
      <charset val="238"/>
    </font>
    <font>
      <sz val="11"/>
      <color indexed="51"/>
      <name val="Calibri"/>
      <family val="2"/>
      <charset val="238"/>
    </font>
    <font>
      <b/>
      <sz val="11"/>
      <color indexed="62"/>
      <name val="Calibri"/>
      <family val="2"/>
      <charset val="238"/>
    </font>
    <font>
      <b/>
      <sz val="11"/>
      <color indexed="8"/>
      <name val="Czcionka tekstu podstawowego"/>
      <family val="2"/>
      <charset val="238"/>
    </font>
    <font>
      <sz val="11"/>
      <color indexed="10"/>
      <name val="Czcionka tekstu podstawowego"/>
      <family val="2"/>
      <charset val="238"/>
    </font>
    <font>
      <b/>
      <sz val="11"/>
      <color indexed="8"/>
      <name val="Calibri"/>
      <family val="2"/>
      <charset val="238"/>
    </font>
    <font>
      <sz val="11"/>
      <color indexed="10"/>
      <name val="Calibri"/>
      <family val="2"/>
      <charset val="238"/>
    </font>
    <font>
      <sz val="11"/>
      <color indexed="8"/>
      <name val="Calibri"/>
      <family val="2"/>
      <charset val="238"/>
    </font>
    <font>
      <sz val="12"/>
      <name val="Arial"/>
      <family val="2"/>
      <charset val="238"/>
    </font>
    <font>
      <sz val="10"/>
      <name val="Arial PL"/>
      <charset val="238"/>
    </font>
    <font>
      <sz val="10"/>
      <name val="Tms Rmn PL"/>
      <family val="1"/>
      <charset val="238"/>
    </font>
    <font>
      <sz val="11"/>
      <color indexed="9"/>
      <name val="Czcionka tekstu podstawowego"/>
      <family val="2"/>
      <charset val="238"/>
    </font>
    <font>
      <u/>
      <sz val="10"/>
      <color indexed="12"/>
      <name val="Arial"/>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i/>
      <sz val="11"/>
      <color indexed="23"/>
      <name val="Czcionka tekstu podstawowego"/>
      <family val="2"/>
      <charset val="238"/>
    </font>
    <font>
      <b/>
      <sz val="18"/>
      <color indexed="56"/>
      <name val="Cambria"/>
      <family val="2"/>
      <charset val="238"/>
    </font>
    <font>
      <sz val="11"/>
      <color indexed="20"/>
      <name val="Czcionka tekstu podstawowego"/>
      <family val="2"/>
      <charset val="238"/>
    </font>
    <font>
      <sz val="10"/>
      <name val="Courier"/>
      <family val="3"/>
    </font>
    <font>
      <sz val="10"/>
      <name val="Courier"/>
      <family val="1"/>
      <charset val="238"/>
    </font>
    <font>
      <sz val="10"/>
      <color indexed="8"/>
      <name val="Arial"/>
      <family val="2"/>
    </font>
    <font>
      <sz val="10"/>
      <color indexed="9"/>
      <name val="Arial"/>
      <family val="2"/>
    </font>
    <font>
      <b/>
      <sz val="14"/>
      <name val="Verdana"/>
      <family val="2"/>
      <charset val="238"/>
    </font>
    <font>
      <sz val="10"/>
      <color indexed="20"/>
      <name val="Arial"/>
      <family val="2"/>
    </font>
    <font>
      <b/>
      <sz val="10"/>
      <color indexed="52"/>
      <name val="Arial"/>
      <family val="2"/>
    </font>
    <font>
      <b/>
      <sz val="10"/>
      <color indexed="9"/>
      <name val="Arial"/>
      <family val="2"/>
    </font>
    <font>
      <sz val="11"/>
      <name val="Times New Roman CE"/>
    </font>
    <font>
      <i/>
      <sz val="10"/>
      <color indexed="23"/>
      <name val="Arial"/>
      <family val="2"/>
    </font>
    <font>
      <sz val="10"/>
      <color indexed="17"/>
      <name val="Arial"/>
      <family val="2"/>
    </font>
    <font>
      <sz val="8"/>
      <name val="Arial"/>
      <family val="2"/>
    </font>
    <font>
      <b/>
      <sz val="12"/>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b/>
      <i/>
      <u/>
      <sz val="12"/>
      <name val="Verdana"/>
      <family val="2"/>
      <charset val="238"/>
    </font>
    <font>
      <b/>
      <i/>
      <sz val="11"/>
      <name val="Verdana"/>
      <family val="2"/>
      <charset val="238"/>
    </font>
    <font>
      <sz val="10"/>
      <color indexed="60"/>
      <name val="Arial"/>
      <family val="2"/>
    </font>
    <font>
      <sz val="8"/>
      <name val="Helv"/>
    </font>
    <font>
      <b/>
      <sz val="10"/>
      <color indexed="63"/>
      <name val="Arial"/>
      <family val="2"/>
    </font>
    <font>
      <sz val="8"/>
      <name val="Times New Roman"/>
      <family val="1"/>
    </font>
    <font>
      <sz val="8"/>
      <name val="Times New Roman"/>
      <family val="1"/>
      <charset val="238"/>
    </font>
    <font>
      <b/>
      <sz val="12"/>
      <name val="Times New Roman CE"/>
    </font>
    <font>
      <b/>
      <sz val="14"/>
      <name val="Times New Roman CE"/>
      <family val="1"/>
      <charset val="238"/>
    </font>
    <font>
      <sz val="11"/>
      <name val="Times New Roman CE"/>
      <charset val="238"/>
    </font>
    <font>
      <sz val="10"/>
      <name val="Helv"/>
      <charset val="204"/>
    </font>
    <font>
      <b/>
      <sz val="18"/>
      <color indexed="56"/>
      <name val="Cambria"/>
      <family val="2"/>
    </font>
    <font>
      <b/>
      <sz val="10"/>
      <color indexed="8"/>
      <name val="Arial"/>
      <family val="2"/>
    </font>
    <font>
      <sz val="10"/>
      <color indexed="10"/>
      <name val="Arial"/>
      <family val="2"/>
    </font>
    <font>
      <sz val="11"/>
      <color theme="1"/>
      <name val="Czcionka tekstu podstawowego"/>
      <family val="2"/>
      <charset val="238"/>
    </font>
    <font>
      <b/>
      <sz val="11"/>
      <color theme="1"/>
      <name val="Calibri"/>
      <family val="2"/>
      <scheme val="minor"/>
    </font>
    <font>
      <sz val="10"/>
      <color theme="1"/>
      <name val="Arial"/>
      <family val="2"/>
      <charset val="238"/>
    </font>
    <font>
      <sz val="11"/>
      <color rgb="FF000000"/>
      <name val="Calibri"/>
      <family val="2"/>
      <scheme val="minor"/>
    </font>
    <font>
      <sz val="10"/>
      <color rgb="FF000000"/>
      <name val="Arial"/>
      <family val="2"/>
      <charset val="238"/>
    </font>
    <font>
      <sz val="10"/>
      <color rgb="FF000000"/>
      <name val="Arial"/>
      <family val="2"/>
    </font>
    <font>
      <sz val="11"/>
      <name val="Calibri"/>
      <family val="2"/>
      <scheme val="minor"/>
    </font>
    <font>
      <sz val="10"/>
      <name val="MS Sans Serif"/>
      <family val="2"/>
      <charset val="238"/>
    </font>
    <font>
      <sz val="11"/>
      <color indexed="8"/>
      <name val="Calibri"/>
      <family val="2"/>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8"/>
      <name val="Calibri"/>
      <family val="2"/>
      <charset val="1"/>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sz val="11"/>
      <color rgb="FF000000"/>
      <name val="Calibri"/>
      <family val="2"/>
      <charset val="238"/>
    </font>
    <font>
      <b/>
      <i/>
      <sz val="16"/>
      <color theme="1"/>
      <name val="MS Sans Serif"/>
      <family val="2"/>
      <charset val="238"/>
    </font>
    <font>
      <sz val="10"/>
      <color rgb="FF000000"/>
      <name val="MS Sans Serif1"/>
      <charset val="238"/>
    </font>
    <font>
      <b/>
      <i/>
      <u/>
      <sz val="11"/>
      <color theme="1"/>
      <name val="MS Sans Serif"/>
      <family val="2"/>
      <charset val="238"/>
    </font>
    <font>
      <sz val="10"/>
      <name val="MS Sans Serif"/>
      <charset val="238"/>
    </font>
    <font>
      <sz val="11"/>
      <color rgb="FFFF0000"/>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9C57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8"/>
      <color theme="3"/>
      <name val="Cambria"/>
      <family val="2"/>
      <scheme val="major"/>
    </font>
    <font>
      <u/>
      <sz val="11"/>
      <color theme="10"/>
      <name val="Calibri"/>
      <family val="2"/>
      <scheme val="minor"/>
    </font>
    <font>
      <u/>
      <sz val="10"/>
      <color theme="10"/>
      <name val="Arial"/>
      <family val="2"/>
      <charset val="238"/>
    </font>
    <font>
      <sz val="10"/>
      <color indexed="8"/>
      <name val="Calibri"/>
      <family val="2"/>
      <charset val="238"/>
    </font>
    <font>
      <i/>
      <sz val="10"/>
      <name val="Calibri"/>
      <family val="2"/>
      <charset val="238"/>
    </font>
    <font>
      <b/>
      <sz val="10"/>
      <color indexed="8"/>
      <name val="Calibri"/>
      <family val="2"/>
      <charset val="238"/>
    </font>
    <font>
      <i/>
      <sz val="10"/>
      <color indexed="8"/>
      <name val="Calibri"/>
      <family val="2"/>
      <charset val="238"/>
    </font>
    <font>
      <b/>
      <sz val="10"/>
      <name val="Calibri"/>
      <family val="2"/>
      <charset val="238"/>
    </font>
    <font>
      <b/>
      <sz val="10"/>
      <name val="Calibri"/>
      <family val="2"/>
      <charset val="238"/>
      <scheme val="minor"/>
    </font>
    <font>
      <sz val="10"/>
      <name val="Calibri"/>
      <family val="2"/>
      <charset val="238"/>
      <scheme val="minor"/>
    </font>
    <font>
      <i/>
      <sz val="10"/>
      <name val="Calibri"/>
      <family val="2"/>
      <charset val="238"/>
      <scheme val="minor"/>
    </font>
    <font>
      <b/>
      <i/>
      <sz val="10"/>
      <name val="Calibri"/>
      <family val="2"/>
      <charset val="238"/>
      <scheme val="minor"/>
    </font>
    <font>
      <sz val="18"/>
      <name val="Arial"/>
      <family val="2"/>
      <charset val="238"/>
    </font>
    <font>
      <i/>
      <sz val="11"/>
      <color rgb="FF000000"/>
      <name val="Calibri"/>
      <family val="2"/>
      <charset val="238"/>
    </font>
    <font>
      <b/>
      <sz val="11"/>
      <color rgb="FF000000"/>
      <name val="Calibri"/>
      <family val="2"/>
      <charset val="238"/>
    </font>
    <font>
      <b/>
      <sz val="11"/>
      <color rgb="FF2CB34A"/>
      <name val="Calibri"/>
      <family val="2"/>
      <charset val="238"/>
    </font>
    <font>
      <b/>
      <sz val="11"/>
      <color rgb="FF3F3F3F"/>
      <name val="Calibri"/>
      <family val="2"/>
      <charset val="238"/>
    </font>
    <font>
      <sz val="8"/>
      <color rgb="FF3F3F3F"/>
      <name val="Calibri"/>
      <family val="2"/>
      <charset val="238"/>
      <scheme val="minor"/>
    </font>
    <font>
      <b/>
      <sz val="11"/>
      <color theme="1"/>
      <name val="Calibri Light"/>
      <family val="2"/>
      <charset val="238"/>
    </font>
    <font>
      <b/>
      <sz val="12"/>
      <color theme="1"/>
      <name val="Calibri Light"/>
      <family val="2"/>
      <charset val="238"/>
    </font>
    <font>
      <i/>
      <sz val="12"/>
      <color rgb="FF2F2F2F"/>
      <name val="Calibri"/>
      <family val="2"/>
      <charset val="238"/>
      <scheme val="minor"/>
    </font>
    <font>
      <b/>
      <sz val="11"/>
      <color theme="1"/>
      <name val="Calibri"/>
      <family val="2"/>
      <charset val="238"/>
      <scheme val="minor"/>
    </font>
    <font>
      <i/>
      <sz val="9"/>
      <name val="Calibri"/>
      <family val="2"/>
      <charset val="238"/>
    </font>
    <font>
      <b/>
      <sz val="11"/>
      <name val="Calibri"/>
      <family val="2"/>
      <charset val="238"/>
    </font>
    <font>
      <sz val="11"/>
      <name val="Calibri"/>
      <family val="2"/>
      <charset val="238"/>
    </font>
    <font>
      <i/>
      <sz val="11"/>
      <name val="Calibri"/>
      <family val="2"/>
      <charset val="238"/>
    </font>
    <font>
      <b/>
      <sz val="11"/>
      <color theme="0"/>
      <name val="Calibri Light"/>
      <family val="2"/>
      <charset val="238"/>
    </font>
    <font>
      <b/>
      <sz val="11"/>
      <name val="Calibri"/>
      <family val="2"/>
      <charset val="238"/>
      <scheme val="minor"/>
    </font>
    <font>
      <sz val="11"/>
      <name val="Calibri"/>
      <family val="2"/>
      <charset val="238"/>
      <scheme val="minor"/>
    </font>
    <font>
      <i/>
      <sz val="11"/>
      <name val="Calibri"/>
      <family val="2"/>
      <charset val="238"/>
      <scheme val="minor"/>
    </font>
    <font>
      <b/>
      <i/>
      <sz val="11"/>
      <name val="Calibri"/>
      <family val="2"/>
      <charset val="238"/>
      <scheme val="minor"/>
    </font>
    <font>
      <sz val="11"/>
      <color rgb="FF3F3F3F"/>
      <name val="Calibri"/>
      <family val="2"/>
      <charset val="238"/>
      <scheme val="minor"/>
    </font>
    <font>
      <sz val="8"/>
      <name val="Calibri"/>
      <family val="2"/>
      <charset val="238"/>
      <scheme val="minor"/>
    </font>
  </fonts>
  <fills count="65">
    <fill>
      <patternFill patternType="none"/>
    </fill>
    <fill>
      <patternFill patternType="gray125"/>
    </fill>
    <fill>
      <patternFill patternType="solid">
        <fgColor theme="0"/>
        <bgColor indexed="64"/>
      </patternFill>
    </fill>
    <fill>
      <patternFill patternType="solid">
        <fgColor rgb="FF007CB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gray125">
        <bgColor indexed="22"/>
      </patternFill>
    </fill>
    <fill>
      <patternFill patternType="solid">
        <fgColor indexed="9"/>
      </patternFill>
    </fill>
    <fill>
      <patternFill patternType="solid">
        <fgColor indexed="22"/>
        <bgColor indexed="64"/>
      </patternFill>
    </fill>
    <fill>
      <patternFill patternType="solid">
        <fgColor indexed="43"/>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s>
  <borders count="63">
    <border>
      <left/>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thin">
        <color indexed="48"/>
      </top>
      <bottom style="double">
        <color indexed="48"/>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medium">
        <color auto="1"/>
      </top>
      <bottom/>
      <diagonal/>
    </border>
    <border>
      <left/>
      <right/>
      <top style="medium">
        <color auto="1"/>
      </top>
      <bottom style="medium">
        <color auto="1"/>
      </bottom>
      <diagonal/>
    </border>
    <border>
      <left/>
      <right/>
      <top style="medium">
        <color auto="1"/>
      </top>
      <bottom style="medium">
        <color auto="1"/>
      </bottom>
      <diagonal/>
    </border>
    <border>
      <left/>
      <right/>
      <top style="medium">
        <color auto="1"/>
      </top>
      <bottom style="medium">
        <color auto="1"/>
      </bottom>
      <diagonal/>
    </border>
    <border>
      <left/>
      <right/>
      <top style="medium">
        <color indexed="64"/>
      </top>
      <bottom/>
      <diagonal/>
    </border>
    <border>
      <left/>
      <right/>
      <top style="medium">
        <color auto="1"/>
      </top>
      <bottom style="medium">
        <color auto="1"/>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top/>
      <bottom style="double">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diagonal/>
    </border>
    <border>
      <left/>
      <right/>
      <top style="medium">
        <color rgb="FF000000"/>
      </top>
      <bottom style="medium">
        <color rgb="FF3F3F3F"/>
      </bottom>
      <diagonal/>
    </border>
    <border>
      <left/>
      <right/>
      <top style="thin">
        <color indexed="64"/>
      </top>
      <bottom style="thin">
        <color rgb="FF000000"/>
      </bottom>
      <diagonal/>
    </border>
    <border>
      <left/>
      <right/>
      <top style="thin">
        <color theme="0" tint="-0.14999847407452621"/>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2414">
    <xf numFmtId="0" fontId="0" fillId="0" borderId="0"/>
    <xf numFmtId="9" fontId="7" fillId="0" borderId="0" applyFont="0" applyFill="0" applyBorder="0" applyAlignment="0" applyProtection="0"/>
    <xf numFmtId="0" fontId="13" fillId="0" borderId="0"/>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0" borderId="0">
      <alignment vertical="center"/>
    </xf>
    <xf numFmtId="0" fontId="49"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4"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4"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7"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4"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4"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0"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4"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39"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4"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4"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4"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4"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4"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15" fillId="45" borderId="0" applyNumberFormat="0" applyBorder="0" applyAlignment="0" applyProtection="0"/>
    <xf numFmtId="0" fontId="51" fillId="46" borderId="0" applyNumberFormat="0" applyBorder="0" applyAlignment="0" applyProtection="0"/>
    <xf numFmtId="0" fontId="51" fillId="43" borderId="0" applyNumberFormat="0" applyBorder="0" applyAlignment="0" applyProtection="0"/>
    <xf numFmtId="0" fontId="51" fillId="44"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37"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37"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37"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37"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37"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37"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4" fontId="52" fillId="0" borderId="0" applyNumberFormat="0" applyFill="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53" borderId="0" applyNumberFormat="0" applyBorder="0" applyAlignment="0" applyProtection="0"/>
    <xf numFmtId="0" fontId="37"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37"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37"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37"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37"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37"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53" fillId="37" borderId="0" applyNumberFormat="0" applyBorder="0" applyAlignment="0" applyProtection="0"/>
    <xf numFmtId="0" fontId="54" fillId="54" borderId="13" applyNumberFormat="0" applyAlignment="0" applyProtection="0"/>
    <xf numFmtId="3" fontId="14" fillId="0" borderId="14" applyNumberFormat="0" applyFont="0" applyBorder="0" applyAlignment="0"/>
    <xf numFmtId="3" fontId="14" fillId="0" borderId="14" applyNumberFormat="0" applyFont="0" applyBorder="0" applyAlignment="0"/>
    <xf numFmtId="0" fontId="55" fillId="55" borderId="15" applyNumberFormat="0" applyAlignment="0" applyProtection="0"/>
    <xf numFmtId="0" fontId="56" fillId="56" borderId="0" applyNumberFormat="0" applyFont="0" applyBorder="0" applyAlignment="0" applyProtection="0"/>
    <xf numFmtId="172" fontId="56" fillId="56" borderId="0" applyNumberFormat="0" applyFont="0" applyBorder="0" applyAlignment="0" applyProtection="0"/>
    <xf numFmtId="0" fontId="50" fillId="57" borderId="16" applyNumberFormat="0" applyProtection="0">
      <alignment horizontal="right" vertical="top"/>
    </xf>
    <xf numFmtId="164" fontId="20" fillId="0" borderId="0" applyFont="0" applyFill="0" applyBorder="0" applyAlignment="0" applyProtection="0"/>
    <xf numFmtId="164" fontId="20" fillId="0" borderId="0" applyFont="0" applyFill="0" applyBorder="0" applyAlignment="0" applyProtection="0"/>
    <xf numFmtId="0" fontId="50" fillId="57" borderId="17" applyNumberFormat="0" applyProtection="0">
      <alignment horizontal="left" vertical="top"/>
    </xf>
    <xf numFmtId="164" fontId="20" fillId="0" borderId="0" applyFont="0" applyFill="0" applyBorder="0" applyAlignment="0" applyProtection="0"/>
    <xf numFmtId="164" fontId="35" fillId="0" borderId="0" applyFont="0" applyFill="0" applyBorder="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3"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0" applyFont="0" applyFill="0" applyBorder="0" applyAlignment="0" applyProtection="0"/>
    <xf numFmtId="0" fontId="57" fillId="0" borderId="0" applyNumberFormat="0" applyFill="0" applyBorder="0" applyAlignment="0" applyProtection="0"/>
    <xf numFmtId="0" fontId="24" fillId="38" borderId="0" applyNumberFormat="0" applyBorder="0" applyAlignment="0" applyProtection="0"/>
    <xf numFmtId="0" fontId="58" fillId="38" borderId="0" applyNumberFormat="0" applyBorder="0" applyAlignment="0" applyProtection="0"/>
    <xf numFmtId="38" fontId="59" fillId="58" borderId="0" applyNumberFormat="0" applyBorder="0" applyAlignment="0" applyProtection="0"/>
    <xf numFmtId="0" fontId="60" fillId="0" borderId="19" applyNumberFormat="0" applyAlignment="0" applyProtection="0">
      <alignment horizontal="left" vertical="center"/>
    </xf>
    <xf numFmtId="0" fontId="60" fillId="0" borderId="20">
      <alignment horizontal="left" vertical="center"/>
    </xf>
    <xf numFmtId="0" fontId="61" fillId="0" borderId="21" applyNumberFormat="0" applyFill="0" applyAlignment="0" applyProtection="0"/>
    <xf numFmtId="0" fontId="62" fillId="0" borderId="22" applyNumberFormat="0" applyFill="0" applyAlignment="0" applyProtection="0"/>
    <xf numFmtId="0" fontId="63" fillId="0" borderId="23" applyNumberFormat="0" applyFill="0" applyAlignment="0" applyProtection="0"/>
    <xf numFmtId="0" fontId="63"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5" fillId="59" borderId="13" applyNumberFormat="0" applyAlignment="0" applyProtection="0"/>
    <xf numFmtId="10" fontId="59" fillId="60" borderId="14" applyNumberFormat="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25" fillId="59" borderId="13" applyNumberFormat="0" applyAlignment="0" applyProtection="0"/>
    <xf numFmtId="0" fontId="26"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39"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27" fillId="0" borderId="25" applyNumberFormat="0" applyFill="0" applyAlignment="0" applyProtection="0"/>
    <xf numFmtId="0" fontId="65" fillId="0" borderId="24" applyNumberFormat="0" applyFill="0" applyAlignment="0" applyProtection="0"/>
    <xf numFmtId="0" fontId="66" fillId="0" borderId="0" applyNumberFormat="0" applyFill="0" applyBorder="0" applyProtection="0"/>
    <xf numFmtId="0" fontId="40"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41"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42"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42"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72" fontId="66" fillId="0" borderId="0" applyNumberFormat="0" applyFill="0" applyBorder="0" applyProtection="0"/>
    <xf numFmtId="3" fontId="67" fillId="0" borderId="0" applyNumberFormat="0" applyFill="0" applyBorder="0" applyProtection="0"/>
    <xf numFmtId="0" fontId="66" fillId="0" borderId="0" applyNumberFormat="0" applyFill="0" applyBorder="0"/>
    <xf numFmtId="172" fontId="66" fillId="0" borderId="0" applyNumberFormat="0" applyFill="0" applyBorder="0"/>
    <xf numFmtId="0" fontId="68" fillId="59" borderId="0" applyNumberFormat="0" applyBorder="0" applyAlignment="0" applyProtection="0"/>
    <xf numFmtId="0" fontId="43"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20" fillId="0" borderId="0"/>
    <xf numFmtId="0" fontId="14" fillId="0" borderId="0"/>
    <xf numFmtId="0" fontId="14" fillId="0" borderId="0"/>
    <xf numFmtId="0" fontId="50" fillId="0" borderId="0"/>
    <xf numFmtId="0" fontId="17" fillId="0" borderId="0"/>
    <xf numFmtId="0" fontId="50" fillId="0" borderId="0"/>
    <xf numFmtId="0" fontId="34" fillId="0" borderId="0"/>
    <xf numFmtId="0" fontId="20" fillId="0" borderId="0"/>
    <xf numFmtId="0" fontId="35" fillId="0" borderId="0"/>
    <xf numFmtId="168" fontId="18" fillId="0" borderId="0" applyFont="0" applyFill="0" applyBorder="0" applyAlignment="0" applyProtection="0"/>
    <xf numFmtId="0" fontId="80" fillId="0" borderId="0"/>
    <xf numFmtId="0" fontId="80" fillId="0" borderId="0"/>
    <xf numFmtId="0" fontId="80" fillId="0" borderId="0"/>
    <xf numFmtId="0" fontId="15" fillId="0" borderId="0"/>
    <xf numFmtId="0" fontId="7" fillId="0" borderId="0"/>
    <xf numFmtId="0" fontId="14" fillId="0" borderId="0"/>
    <xf numFmtId="0" fontId="33" fillId="0" borderId="0"/>
    <xf numFmtId="0" fontId="7" fillId="0" borderId="0"/>
    <xf numFmtId="0" fontId="14" fillId="0" borderId="0"/>
    <xf numFmtId="0" fontId="33" fillId="0" borderId="0"/>
    <xf numFmtId="0" fontId="80" fillId="0" borderId="0"/>
    <xf numFmtId="0" fontId="80" fillId="0" borderId="0"/>
    <xf numFmtId="0" fontId="80" fillId="0" borderId="0"/>
    <xf numFmtId="0" fontId="15" fillId="0" borderId="0"/>
    <xf numFmtId="0" fontId="80" fillId="0" borderId="0"/>
    <xf numFmtId="0" fontId="80" fillId="0" borderId="0"/>
    <xf numFmtId="0" fontId="80" fillId="0" borderId="0"/>
    <xf numFmtId="0" fontId="15" fillId="0" borderId="0"/>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0" fillId="0" borderId="0"/>
    <xf numFmtId="0" fontId="7" fillId="0" borderId="0"/>
    <xf numFmtId="0" fontId="14" fillId="0" borderId="0"/>
    <xf numFmtId="0" fontId="14" fillId="0" borderId="0"/>
    <xf numFmtId="0" fontId="14" fillId="0" borderId="0"/>
    <xf numFmtId="0" fontId="14" fillId="0" borderId="0"/>
    <xf numFmtId="0" fontId="14" fillId="0" borderId="0"/>
    <xf numFmtId="0" fontId="80" fillId="0" borderId="0"/>
    <xf numFmtId="0" fontId="13" fillId="0" borderId="0"/>
    <xf numFmtId="0" fontId="36" fillId="0" borderId="0"/>
    <xf numFmtId="0" fontId="7" fillId="0" borderId="0"/>
    <xf numFmtId="0" fontId="7" fillId="0" borderId="0"/>
    <xf numFmtId="0" fontId="7" fillId="0" borderId="0"/>
    <xf numFmtId="0" fontId="7" fillId="0" borderId="0"/>
    <xf numFmtId="0" fontId="80" fillId="0" borderId="0"/>
    <xf numFmtId="0" fontId="80" fillId="0" borderId="0"/>
    <xf numFmtId="0" fontId="80" fillId="0" borderId="0"/>
    <xf numFmtId="0" fontId="80" fillId="0" borderId="0"/>
    <xf numFmtId="0" fontId="15" fillId="0" borderId="0"/>
    <xf numFmtId="0" fontId="80" fillId="0" borderId="0"/>
    <xf numFmtId="0" fontId="14" fillId="0" borderId="0">
      <alignment vertical="center"/>
    </xf>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14" fillId="0" borderId="0">
      <alignment vertical="center"/>
    </xf>
    <xf numFmtId="0" fontId="14" fillId="0" borderId="0"/>
    <xf numFmtId="0" fontId="14" fillId="0" borderId="0">
      <alignment vertical="center"/>
    </xf>
    <xf numFmtId="0" fontId="14" fillId="0" borderId="0"/>
    <xf numFmtId="0" fontId="15" fillId="0" borderId="0"/>
    <xf numFmtId="0" fontId="15" fillId="0" borderId="0"/>
    <xf numFmtId="0" fontId="15" fillId="0" borderId="0"/>
    <xf numFmtId="0" fontId="15" fillId="0" borderId="0"/>
    <xf numFmtId="0" fontId="14" fillId="0" borderId="0"/>
    <xf numFmtId="0" fontId="80" fillId="0" borderId="0"/>
    <xf numFmtId="0" fontId="80" fillId="0" borderId="0"/>
    <xf numFmtId="0" fontId="80" fillId="0" borderId="0"/>
    <xf numFmtId="0" fontId="15" fillId="0" borderId="0"/>
    <xf numFmtId="0" fontId="50" fillId="61" borderId="26" applyNumberFormat="0" applyFont="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173" fontId="69" fillId="0" borderId="0">
      <alignment horizontal="left"/>
    </xf>
    <xf numFmtId="0" fontId="28" fillId="57" borderId="27" applyNumberFormat="0" applyAlignment="0" applyProtection="0"/>
    <xf numFmtId="0" fontId="70" fillId="54" borderId="18" applyNumberFormat="0" applyAlignment="0" applyProtection="0"/>
    <xf numFmtId="166" fontId="14" fillId="0" borderId="0"/>
    <xf numFmtId="10" fontId="20" fillId="0" borderId="0" applyFont="0" applyFill="0" applyBorder="0" applyAlignment="0" applyProtection="0"/>
    <xf numFmtId="9" fontId="20" fillId="0" borderId="0" applyFont="0" applyFill="0" applyBorder="0" applyAlignment="0" applyProtection="0"/>
    <xf numFmtId="174" fontId="71"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74" fontId="72" fillId="0" borderId="0"/>
    <xf numFmtId="169" fontId="17"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3" fontId="73" fillId="0" borderId="28" applyNumberFormat="0" applyFont="0" applyProtection="0"/>
    <xf numFmtId="0" fontId="74" fillId="0" borderId="28" applyNumberFormat="0"/>
    <xf numFmtId="172" fontId="74" fillId="0" borderId="28" applyNumberFormat="0"/>
    <xf numFmtId="0" fontId="56" fillId="0" borderId="14"/>
    <xf numFmtId="172" fontId="56" fillId="0" borderId="14"/>
    <xf numFmtId="0" fontId="75" fillId="0" borderId="14"/>
    <xf numFmtId="0" fontId="76" fillId="0" borderId="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3" fontId="56" fillId="0" borderId="14"/>
    <xf numFmtId="0" fontId="4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7" fillId="0" borderId="0" applyNumberFormat="0" applyFill="0" applyBorder="0" applyAlignment="0" applyProtection="0"/>
    <xf numFmtId="0" fontId="31" fillId="0" borderId="30" applyNumberFormat="0" applyFill="0" applyAlignment="0" applyProtection="0"/>
    <xf numFmtId="0" fontId="78" fillId="0" borderId="29" applyNumberFormat="0" applyFill="0" applyAlignment="0" applyProtection="0"/>
    <xf numFmtId="0" fontId="46"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5" fontId="20" fillId="0" borderId="0" applyFont="0" applyFill="0" applyBorder="0" applyAlignment="0" applyProtection="0"/>
    <xf numFmtId="176" fontId="20"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70" fontId="17" fillId="0" borderId="0" applyFont="0" applyFill="0" applyBorder="0" applyAlignment="0" applyProtection="0"/>
    <xf numFmtId="0" fontId="32" fillId="0" borderId="0" applyNumberFormat="0" applyFill="0" applyBorder="0" applyAlignment="0" applyProtection="0"/>
    <xf numFmtId="0" fontId="79" fillId="0" borderId="0" applyNumberFormat="0" applyFill="0" applyBorder="0" applyAlignment="0" applyProtection="0"/>
    <xf numFmtId="0" fontId="47"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168" fontId="19" fillId="0" borderId="31" applyFont="0" applyFill="0" applyBorder="0" applyAlignment="0" applyProtection="0"/>
    <xf numFmtId="171" fontId="17" fillId="0" borderId="31" applyFont="0" applyFill="0" applyBorder="0" applyAlignment="0" applyProtection="0"/>
    <xf numFmtId="0" fontId="7" fillId="0" borderId="0"/>
    <xf numFmtId="0" fontId="82" fillId="0" borderId="0"/>
    <xf numFmtId="0" fontId="82" fillId="0" borderId="0"/>
    <xf numFmtId="0" fontId="82" fillId="0" borderId="0"/>
    <xf numFmtId="0" fontId="82" fillId="0" borderId="0"/>
    <xf numFmtId="0" fontId="82" fillId="0" borderId="0"/>
    <xf numFmtId="0" fontId="7" fillId="0" borderId="0"/>
    <xf numFmtId="0" fontId="7" fillId="0" borderId="0"/>
    <xf numFmtId="0" fontId="7" fillId="0" borderId="0"/>
    <xf numFmtId="0" fontId="7" fillId="0" borderId="0"/>
    <xf numFmtId="0" fontId="7" fillId="0" borderId="0"/>
    <xf numFmtId="9" fontId="33" fillId="0" borderId="0" applyFont="0" applyFill="0" applyBorder="0" applyAlignment="0" applyProtection="0"/>
    <xf numFmtId="9" fontId="33" fillId="0" borderId="0" applyFont="0" applyFill="0" applyBorder="0" applyAlignment="0" applyProtection="0"/>
    <xf numFmtId="0" fontId="107" fillId="28" borderId="0" applyNumberFormat="0" applyBorder="0" applyAlignment="0" applyProtection="0"/>
    <xf numFmtId="172" fontId="117" fillId="8" borderId="6" applyNumberFormat="0" applyAlignment="0" applyProtection="0"/>
    <xf numFmtId="0" fontId="44" fillId="54" borderId="13" applyNumberFormat="0" applyAlignment="0" applyProtection="0"/>
    <xf numFmtId="0" fontId="44" fillId="54" borderId="13" applyNumberFormat="0" applyAlignment="0" applyProtection="0"/>
    <xf numFmtId="177" fontId="13" fillId="33" borderId="0" applyNumberFormat="0" applyBorder="0" applyAlignment="0" applyProtection="0"/>
    <xf numFmtId="172" fontId="66" fillId="0" borderId="0" applyNumberFormat="0" applyFill="0" applyBorder="0" applyProtection="0"/>
    <xf numFmtId="172" fontId="20" fillId="0" borderId="0"/>
    <xf numFmtId="172" fontId="80" fillId="0" borderId="0"/>
    <xf numFmtId="177" fontId="13" fillId="3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33" borderId="0" applyNumberFormat="0" applyBorder="0" applyAlignment="0" applyProtection="0"/>
    <xf numFmtId="172" fontId="14" fillId="0" borderId="0">
      <alignment vertical="center"/>
    </xf>
    <xf numFmtId="177" fontId="13" fillId="33" borderId="0" applyNumberFormat="0" applyBorder="0" applyAlignment="0" applyProtection="0"/>
    <xf numFmtId="172" fontId="7" fillId="0" borderId="0"/>
    <xf numFmtId="0" fontId="7" fillId="0" borderId="0"/>
    <xf numFmtId="0" fontId="7" fillId="0" borderId="0"/>
    <xf numFmtId="0" fontId="7" fillId="0" borderId="0"/>
    <xf numFmtId="0" fontId="7" fillId="0" borderId="0"/>
    <xf numFmtId="0" fontId="7" fillId="0" borderId="0"/>
    <xf numFmtId="172"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0" fontId="88" fillId="11" borderId="10" applyNumberFormat="0" applyFont="0" applyAlignment="0" applyProtection="0"/>
    <xf numFmtId="177" fontId="13" fillId="33" borderId="0" applyNumberFormat="0" applyBorder="0" applyAlignment="0" applyProtection="0"/>
    <xf numFmtId="0" fontId="7" fillId="0" borderId="0"/>
    <xf numFmtId="0" fontId="7" fillId="0" borderId="0"/>
    <xf numFmtId="0" fontId="7" fillId="0" borderId="0"/>
    <xf numFmtId="0" fontId="7" fillId="0" borderId="0"/>
    <xf numFmtId="177" fontId="15" fillId="42"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172" fontId="112" fillId="0" borderId="0" applyNumberFormat="0" applyFill="0" applyBorder="0" applyAlignment="0" applyProtection="0"/>
    <xf numFmtId="172" fontId="14" fillId="61" borderId="26" applyNumberFormat="0" applyFont="0" applyAlignment="0" applyProtection="0"/>
    <xf numFmtId="0" fontId="7" fillId="0" borderId="0"/>
    <xf numFmtId="0" fontId="14" fillId="0" borderId="0">
      <alignment vertical="center"/>
    </xf>
    <xf numFmtId="0" fontId="7" fillId="0" borderId="0"/>
    <xf numFmtId="0" fontId="7" fillId="0" borderId="0"/>
    <xf numFmtId="0" fontId="7" fillId="0" borderId="0"/>
    <xf numFmtId="177" fontId="13" fillId="29" borderId="0" applyNumberFormat="0" applyBorder="0" applyAlignment="0" applyProtection="0"/>
    <xf numFmtId="172" fontId="49" fillId="0" borderId="0">
      <alignment vertical="center"/>
    </xf>
    <xf numFmtId="172" fontId="15" fillId="37" borderId="0" applyNumberFormat="0" applyBorder="0" applyAlignment="0" applyProtection="0"/>
    <xf numFmtId="172" fontId="15" fillId="37"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4" fillId="52" borderId="0" applyNumberFormat="0" applyBorder="0" applyAlignment="0" applyProtection="0"/>
    <xf numFmtId="172" fontId="107" fillId="20"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14" fillId="0" borderId="23" applyNumberFormat="0" applyFill="0" applyAlignment="0" applyProtection="0"/>
    <xf numFmtId="179" fontId="84" fillId="0" borderId="0"/>
    <xf numFmtId="0" fontId="14" fillId="0" borderId="0">
      <alignment vertical="center"/>
    </xf>
    <xf numFmtId="0" fontId="80" fillId="0" borderId="0"/>
    <xf numFmtId="0" fontId="119" fillId="7"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4" fillId="0" borderId="0"/>
    <xf numFmtId="172" fontId="88" fillId="11" borderId="10" applyNumberFormat="0" applyFont="0" applyAlignment="0" applyProtection="0"/>
    <xf numFmtId="9" fontId="20" fillId="0" borderId="0" applyFont="0" applyFill="0" applyBorder="0" applyAlignment="0" applyProtection="0"/>
    <xf numFmtId="172" fontId="116" fillId="0" borderId="5" applyNumberFormat="0" applyFill="0" applyAlignment="0" applyProtection="0"/>
    <xf numFmtId="172" fontId="81" fillId="0" borderId="11" applyNumberFormat="0" applyFill="0" applyAlignment="0" applyProtection="0"/>
    <xf numFmtId="0" fontId="87" fillId="0" borderId="0"/>
    <xf numFmtId="0" fontId="7" fillId="0" borderId="0"/>
    <xf numFmtId="0" fontId="7"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alignment vertical="center"/>
    </xf>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9" fontId="20" fillId="0" borderId="0" applyFont="0" applyFill="0" applyBorder="0" applyAlignment="0" applyProtection="0"/>
    <xf numFmtId="0" fontId="7" fillId="0" borderId="0"/>
    <xf numFmtId="0" fontId="117" fillId="8" borderId="6" applyNumberFormat="0" applyAlignment="0" applyProtection="0"/>
    <xf numFmtId="0" fontId="7" fillId="0" borderId="0"/>
    <xf numFmtId="0" fontId="7" fillId="0" borderId="0"/>
    <xf numFmtId="172" fontId="15" fillId="36" borderId="0" applyNumberFormat="0" applyBorder="0" applyAlignment="0" applyProtection="0"/>
    <xf numFmtId="0" fontId="34" fillId="0" borderId="0"/>
    <xf numFmtId="172" fontId="20" fillId="0" borderId="0"/>
    <xf numFmtId="0" fontId="50" fillId="0" borderId="0"/>
    <xf numFmtId="172" fontId="33" fillId="0" borderId="0"/>
    <xf numFmtId="177" fontId="13" fillId="29" borderId="0" applyNumberFormat="0" applyBorder="0" applyAlignment="0" applyProtection="0"/>
    <xf numFmtId="0" fontId="33" fillId="0" borderId="0"/>
    <xf numFmtId="0" fontId="33" fillId="0" borderId="0"/>
    <xf numFmtId="0" fontId="33" fillId="0" borderId="0"/>
    <xf numFmtId="0" fontId="33" fillId="0" borderId="0"/>
    <xf numFmtId="0" fontId="33" fillId="0" borderId="0"/>
    <xf numFmtId="0" fontId="88"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172" fontId="33" fillId="0" borderId="0"/>
    <xf numFmtId="172" fontId="33" fillId="0" borderId="0"/>
    <xf numFmtId="0" fontId="13" fillId="0" borderId="0"/>
    <xf numFmtId="0" fontId="88" fillId="0" borderId="0"/>
    <xf numFmtId="172" fontId="33" fillId="0" borderId="0"/>
    <xf numFmtId="172" fontId="88" fillId="0" borderId="0"/>
    <xf numFmtId="172" fontId="20"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33" fillId="0" borderId="0"/>
    <xf numFmtId="172" fontId="14" fillId="0" borderId="0" applyNumberFormat="0" applyFill="0" applyBorder="0" applyAlignment="0" applyProtection="0"/>
    <xf numFmtId="0" fontId="13" fillId="22"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99" fillId="59" borderId="0" applyNumberFormat="0" applyBorder="0" applyAlignment="0" applyProtection="0"/>
    <xf numFmtId="177" fontId="14" fillId="44" borderId="0" applyNumberFormat="0" applyBorder="0" applyAlignment="0" applyProtection="0"/>
    <xf numFmtId="0" fontId="106" fillId="0" borderId="0" applyNumberFormat="0" applyFill="0" applyBorder="0" applyAlignment="0" applyProtection="0"/>
    <xf numFmtId="0" fontId="116"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23" applyNumberFormat="0" applyFill="0" applyAlignment="0" applyProtection="0"/>
    <xf numFmtId="0" fontId="42" fillId="0" borderId="23" applyNumberFormat="0" applyFill="0" applyAlignment="0" applyProtection="0"/>
    <xf numFmtId="0" fontId="20" fillId="0" borderId="0"/>
    <xf numFmtId="0" fontId="41" fillId="0" borderId="22" applyNumberFormat="0" applyFill="0" applyAlignment="0" applyProtection="0"/>
    <xf numFmtId="0" fontId="41" fillId="0" borderId="22" applyNumberFormat="0" applyFill="0" applyAlignment="0" applyProtection="0"/>
    <xf numFmtId="0" fontId="20" fillId="0" borderId="0"/>
    <xf numFmtId="0" fontId="20" fillId="0" borderId="0"/>
    <xf numFmtId="172" fontId="14" fillId="52" borderId="0" applyNumberFormat="0" applyBorder="0" applyAlignment="0" applyProtection="0"/>
    <xf numFmtId="172" fontId="20" fillId="0" borderId="0"/>
    <xf numFmtId="177" fontId="13" fillId="33" borderId="0" applyNumberFormat="0" applyBorder="0" applyAlignment="0" applyProtection="0"/>
    <xf numFmtId="0" fontId="40" fillId="0" borderId="21" applyNumberFormat="0" applyFill="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48"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0" fontId="98" fillId="0" borderId="24" applyNumberFormat="0" applyFill="0" applyAlignment="0" applyProtection="0"/>
    <xf numFmtId="177" fontId="13" fillId="25" borderId="0" applyNumberFormat="0" applyBorder="0" applyAlignment="0" applyProtection="0"/>
    <xf numFmtId="172" fontId="47" fillId="37" borderId="0" applyNumberFormat="0" applyBorder="0" applyAlignment="0" applyProtection="0"/>
    <xf numFmtId="0" fontId="39" fillId="55" borderId="15" applyNumberFormat="0" applyAlignment="0" applyProtection="0"/>
    <xf numFmtId="0" fontId="39" fillId="55" borderId="15" applyNumberFormat="0" applyAlignment="0" applyProtection="0"/>
    <xf numFmtId="177" fontId="13" fillId="33" borderId="0" applyNumberFormat="0" applyBorder="0" applyAlignment="0" applyProtection="0"/>
    <xf numFmtId="0" fontId="26" fillId="0" borderId="24" applyNumberFormat="0" applyFill="0" applyAlignment="0" applyProtection="0"/>
    <xf numFmtId="0" fontId="26" fillId="0" borderId="24" applyNumberFormat="0" applyFill="0" applyAlignment="0" applyProtection="0"/>
    <xf numFmtId="0" fontId="64" fillId="41" borderId="13" applyNumberFormat="0" applyAlignment="0" applyProtection="0"/>
    <xf numFmtId="0" fontId="102" fillId="0" borderId="0">
      <alignment horizontal="center" textRotation="90"/>
    </xf>
    <xf numFmtId="0" fontId="97" fillId="0" borderId="0" applyNumberFormat="0" applyFill="0" applyBorder="0" applyAlignment="0" applyProtection="0"/>
    <xf numFmtId="0" fontId="97" fillId="0" borderId="23" applyNumberFormat="0" applyFill="0" applyAlignment="0" applyProtection="0"/>
    <xf numFmtId="172" fontId="15" fillId="45" borderId="0" applyNumberFormat="0" applyBorder="0" applyAlignment="0" applyProtection="0"/>
    <xf numFmtId="0" fontId="94" fillId="0" borderId="0" applyNumberFormat="0" applyFill="0" applyBorder="0" applyAlignment="0" applyProtection="0"/>
    <xf numFmtId="179" fontId="101" fillId="0" borderId="0"/>
    <xf numFmtId="172" fontId="93" fillId="0" borderId="0"/>
    <xf numFmtId="9" fontId="20" fillId="0" borderId="0" applyFont="0" applyFill="0" applyBorder="0" applyAlignment="0" applyProtection="0"/>
    <xf numFmtId="164" fontId="14" fillId="0" borderId="0" applyFont="0" applyFill="0" applyBorder="0" applyAlignment="0" applyProtection="0"/>
    <xf numFmtId="0" fontId="115" fillId="0" borderId="4" applyNumberFormat="0" applyFill="0" applyAlignment="0" applyProtection="0"/>
    <xf numFmtId="0" fontId="21" fillId="41" borderId="13" applyNumberFormat="0" applyAlignment="0" applyProtection="0"/>
    <xf numFmtId="0" fontId="21" fillId="41" borderId="13" applyNumberFormat="0" applyAlignment="0" applyProtection="0"/>
    <xf numFmtId="177" fontId="13" fillId="33" borderId="0" applyNumberFormat="0" applyBorder="0" applyAlignment="0" applyProtection="0"/>
    <xf numFmtId="178" fontId="33"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14" fillId="41" borderId="13" applyNumberFormat="0" applyAlignment="0" applyProtection="0"/>
    <xf numFmtId="178" fontId="33" fillId="0" borderId="0" applyFont="0" applyFill="0" applyBorder="0" applyAlignment="0" applyProtection="0"/>
    <xf numFmtId="172" fontId="117" fillId="8" borderId="6" applyNumberFormat="0" applyAlignment="0" applyProtection="0"/>
    <xf numFmtId="164" fontId="20" fillId="0" borderId="0" applyFont="0" applyFill="0" applyBorder="0" applyAlignment="0" applyProtection="0"/>
    <xf numFmtId="172" fontId="15" fillId="44" borderId="0" applyNumberFormat="0" applyBorder="0" applyAlignment="0" applyProtection="0"/>
    <xf numFmtId="172" fontId="117" fillId="8" borderId="6" applyNumberFormat="0" applyAlignment="0" applyProtection="0"/>
    <xf numFmtId="0" fontId="13" fillId="26" borderId="0" applyNumberFormat="0" applyBorder="0" applyAlignment="0" applyProtection="0"/>
    <xf numFmtId="178" fontId="33"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72" fontId="14" fillId="0" borderId="0"/>
    <xf numFmtId="177" fontId="13" fillId="33" borderId="0" applyNumberFormat="0" applyBorder="0" applyAlignment="0" applyProtection="0"/>
    <xf numFmtId="164" fontId="20" fillId="0" borderId="0" applyFont="0" applyFill="0" applyBorder="0" applyAlignment="0" applyProtection="0"/>
    <xf numFmtId="177" fontId="15" fillId="44" borderId="0" applyNumberFormat="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78" fontId="33" fillId="0" borderId="0" applyFont="0" applyFill="0" applyBorder="0" applyAlignment="0" applyProtection="0"/>
    <xf numFmtId="164" fontId="14" fillId="0" borderId="0" applyFont="0" applyFill="0" applyBorder="0" applyAlignment="0" applyProtection="0"/>
    <xf numFmtId="0" fontId="91" fillId="54" borderId="13" applyNumberFormat="0" applyAlignment="0" applyProtection="0"/>
    <xf numFmtId="172" fontId="15" fillId="39" borderId="0" applyNumberFormat="0" applyBorder="0" applyAlignment="0" applyProtection="0"/>
    <xf numFmtId="177" fontId="13" fillId="29" borderId="0" applyNumberFormat="0" applyBorder="0" applyAlignment="0" applyProtection="0"/>
    <xf numFmtId="0" fontId="90" fillId="37" borderId="0" applyNumberFormat="0" applyBorder="0" applyAlignment="0" applyProtection="0"/>
    <xf numFmtId="172" fontId="14" fillId="42" borderId="0" applyNumberFormat="0" applyBorder="0" applyAlignment="0" applyProtection="0"/>
    <xf numFmtId="0" fontId="37" fillId="53" borderId="0" applyNumberFormat="0" applyBorder="0" applyAlignment="0" applyProtection="0"/>
    <xf numFmtId="172" fontId="15" fillId="45" borderId="0" applyNumberFormat="0" applyBorder="0" applyAlignment="0" applyProtection="0"/>
    <xf numFmtId="172" fontId="13" fillId="34" borderId="0" applyNumberFormat="0" applyBorder="0" applyAlignment="0" applyProtection="0"/>
    <xf numFmtId="0" fontId="13" fillId="15" borderId="0" applyNumberFormat="0" applyBorder="0" applyAlignment="0" applyProtection="0"/>
    <xf numFmtId="177" fontId="13" fillId="29" borderId="0" applyNumberFormat="0" applyBorder="0" applyAlignment="0" applyProtection="0"/>
    <xf numFmtId="172" fontId="107" fillId="20"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172" fontId="14" fillId="38"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172" fontId="38" fillId="0" borderId="0" applyNumberFormat="0" applyFill="0" applyBorder="0" applyAlignment="0" applyProtection="0">
      <alignment vertical="top"/>
      <protection locked="0"/>
    </xf>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172" fontId="15" fillId="38" borderId="0" applyNumberFormat="0" applyBorder="0" applyAlignment="0" applyProtection="0"/>
    <xf numFmtId="0" fontId="117" fillId="8" borderId="6" applyNumberFormat="0" applyAlignment="0" applyProtection="0"/>
    <xf numFmtId="0" fontId="117" fillId="8" borderId="6"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4" fillId="0" borderId="0" applyNumberFormat="0" applyFill="0" applyBorder="0" applyAlignment="0" applyProtection="0"/>
    <xf numFmtId="0" fontId="117" fillId="8" borderId="6" applyNumberFormat="0" applyAlignment="0" applyProtection="0"/>
    <xf numFmtId="172" fontId="14" fillId="49" borderId="0" applyNumberFormat="0" applyBorder="0" applyAlignment="0" applyProtection="0"/>
    <xf numFmtId="177" fontId="13" fillId="33" borderId="0" applyNumberFormat="0" applyBorder="0" applyAlignment="0" applyProtection="0"/>
    <xf numFmtId="172" fontId="15" fillId="61" borderId="26" applyNumberFormat="0" applyFont="0" applyAlignment="0" applyProtection="0"/>
    <xf numFmtId="0" fontId="20" fillId="0" borderId="0"/>
    <xf numFmtId="0" fontId="20" fillId="0" borderId="0"/>
    <xf numFmtId="177" fontId="13" fillId="25" borderId="0" applyNumberFormat="0" applyBorder="0" applyAlignment="0" applyProtection="0"/>
    <xf numFmtId="172" fontId="14" fillId="45" borderId="0" applyNumberFormat="0" applyBorder="0" applyAlignment="0" applyProtection="0"/>
    <xf numFmtId="0" fontId="37" fillId="5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33" fillId="0" borderId="0"/>
    <xf numFmtId="172" fontId="33" fillId="0" borderId="0"/>
    <xf numFmtId="172" fontId="15" fillId="45" borderId="0" applyNumberFormat="0" applyBorder="0" applyAlignment="0" applyProtection="0"/>
    <xf numFmtId="0" fontId="13" fillId="30" borderId="0" applyNumberFormat="0" applyBorder="0" applyAlignment="0" applyProtection="0"/>
    <xf numFmtId="172" fontId="107" fillId="28"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2" fontId="14" fillId="50" borderId="0" applyNumberFormat="0" applyBorder="0" applyAlignment="0" applyProtection="0"/>
    <xf numFmtId="172" fontId="15" fillId="36" borderId="0" applyNumberFormat="0" applyBorder="0" applyAlignment="0" applyProtection="0"/>
    <xf numFmtId="0" fontId="14" fillId="0" borderId="0">
      <alignment vertical="center"/>
    </xf>
    <xf numFmtId="3" fontId="14" fillId="0" borderId="14" applyNumberFormat="0" applyFont="0" applyBorder="0" applyAlignment="0"/>
    <xf numFmtId="0" fontId="14" fillId="0" borderId="0">
      <alignment vertical="center"/>
    </xf>
    <xf numFmtId="0" fontId="7" fillId="0" borderId="0"/>
    <xf numFmtId="0" fontId="14" fillId="0" borderId="0"/>
    <xf numFmtId="164" fontId="20" fillId="0" borderId="0" applyFont="0" applyFill="0" applyBorder="0" applyAlignment="0" applyProtection="0"/>
    <xf numFmtId="0" fontId="7" fillId="0" borderId="0"/>
    <xf numFmtId="164" fontId="20" fillId="0" borderId="0" applyFont="0" applyFill="0" applyBorder="0" applyAlignment="0" applyProtection="0"/>
    <xf numFmtId="164" fontId="20" fillId="0" borderId="0" applyFont="0" applyFill="0" applyBorder="0" applyAlignment="0" applyProtection="0"/>
    <xf numFmtId="0" fontId="7" fillId="0" borderId="0"/>
    <xf numFmtId="164" fontId="20" fillId="0" borderId="0" applyFont="0" applyFill="0" applyBorder="0" applyAlignment="0" applyProtection="0"/>
    <xf numFmtId="164" fontId="20" fillId="0" borderId="0" applyFont="0" applyFill="0" applyBorder="0" applyAlignment="0" applyProtection="0"/>
    <xf numFmtId="0" fontId="7" fillId="0" borderId="0"/>
    <xf numFmtId="0" fontId="7" fillId="0" borderId="0"/>
    <xf numFmtId="172" fontId="7" fillId="0" borderId="0"/>
    <xf numFmtId="172" fontId="15" fillId="61" borderId="26" applyNumberFormat="0" applyFont="0" applyAlignment="0" applyProtection="0"/>
    <xf numFmtId="0" fontId="7" fillId="0" borderId="0"/>
    <xf numFmtId="0" fontId="33" fillId="0" borderId="0"/>
    <xf numFmtId="172" fontId="33" fillId="0" borderId="0"/>
    <xf numFmtId="172" fontId="15" fillId="37" borderId="0" applyNumberFormat="0" applyBorder="0" applyAlignment="0" applyProtection="0"/>
    <xf numFmtId="172" fontId="14" fillId="36" borderId="0" applyNumberFormat="0" applyBorder="0" applyAlignment="0" applyProtection="0"/>
    <xf numFmtId="0" fontId="22" fillId="54" borderId="18" applyNumberFormat="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13" fillId="17" borderId="0" applyNumberFormat="0" applyBorder="0" applyAlignment="0" applyProtection="0"/>
    <xf numFmtId="164" fontId="14" fillId="0" borderId="0" applyFont="0" applyFill="0" applyBorder="0" applyAlignment="0" applyProtection="0"/>
    <xf numFmtId="172" fontId="33" fillId="0" borderId="0"/>
    <xf numFmtId="172" fontId="20" fillId="0" borderId="0" applyFont="0" applyFill="0" applyBorder="0" applyAlignment="0" applyProtection="0"/>
    <xf numFmtId="0" fontId="7" fillId="0" borderId="0"/>
    <xf numFmtId="0" fontId="7" fillId="0" borderId="0"/>
    <xf numFmtId="172" fontId="33" fillId="0" borderId="0"/>
    <xf numFmtId="0" fontId="7" fillId="0" borderId="0"/>
    <xf numFmtId="172" fontId="33" fillId="0" borderId="0"/>
    <xf numFmtId="0" fontId="7" fillId="0" borderId="0"/>
    <xf numFmtId="172" fontId="33" fillId="0" borderId="0"/>
    <xf numFmtId="0" fontId="14" fillId="0" borderId="0"/>
    <xf numFmtId="172" fontId="117" fillId="8" borderId="6" applyNumberFormat="0" applyAlignment="0" applyProtection="0"/>
    <xf numFmtId="172" fontId="14" fillId="0" borderId="0" applyFont="0" applyFill="0" applyBorder="0" applyAlignment="0" applyProtection="0"/>
    <xf numFmtId="172" fontId="20" fillId="0" borderId="0" applyFont="0" applyFill="0" applyBorder="0" applyAlignment="0" applyProtection="0"/>
    <xf numFmtId="172" fontId="7" fillId="0" borderId="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20" fillId="0" borderId="0"/>
    <xf numFmtId="172" fontId="13" fillId="29" borderId="0" applyNumberFormat="0" applyBorder="0" applyAlignment="0" applyProtection="0"/>
    <xf numFmtId="0" fontId="121" fillId="0" borderId="0" applyNumberFormat="0" applyFill="0" applyBorder="0" applyAlignment="0" applyProtection="0"/>
    <xf numFmtId="177" fontId="15" fillId="43" borderId="0" applyNumberFormat="0" applyBorder="0" applyAlignment="0" applyProtection="0"/>
    <xf numFmtId="172" fontId="80" fillId="0" borderId="0"/>
    <xf numFmtId="0" fontId="117" fillId="8" borderId="6" applyNumberFormat="0" applyAlignment="0" applyProtection="0"/>
    <xf numFmtId="0" fontId="120" fillId="9" borderId="7" applyNumberFormat="0" applyAlignment="0" applyProtection="0"/>
    <xf numFmtId="177" fontId="13" fillId="29" borderId="0" applyNumberFormat="0" applyBorder="0" applyAlignment="0" applyProtection="0"/>
    <xf numFmtId="172" fontId="14" fillId="48" borderId="0" applyNumberFormat="0" applyBorder="0" applyAlignment="0" applyProtection="0"/>
    <xf numFmtId="177" fontId="13" fillId="33" borderId="0" applyNumberFormat="0" applyBorder="0" applyAlignment="0" applyProtection="0"/>
    <xf numFmtId="177" fontId="15" fillId="44" borderId="0" applyNumberFormat="0" applyBorder="0" applyAlignment="0" applyProtection="0"/>
    <xf numFmtId="177" fontId="13" fillId="33" borderId="0" applyNumberFormat="0" applyBorder="0" applyAlignment="0" applyProtection="0"/>
    <xf numFmtId="172" fontId="14" fillId="54" borderId="18" applyNumberFormat="0" applyAlignment="0" applyProtection="0"/>
    <xf numFmtId="0" fontId="109" fillId="9" borderId="6" applyNumberFormat="0" applyAlignment="0" applyProtection="0"/>
    <xf numFmtId="0" fontId="117" fillId="8" borderId="6" applyNumberFormat="0" applyAlignment="0" applyProtection="0"/>
    <xf numFmtId="177" fontId="13" fillId="29" borderId="0" applyNumberFormat="0" applyBorder="0" applyAlignment="0" applyProtection="0"/>
    <xf numFmtId="0" fontId="89" fillId="50" borderId="0" applyNumberFormat="0" applyBorder="0" applyAlignment="0" applyProtection="0"/>
    <xf numFmtId="0" fontId="89" fillId="52" borderId="0" applyNumberFormat="0" applyBorder="0" applyAlignment="0" applyProtection="0"/>
    <xf numFmtId="0" fontId="89" fillId="48"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17" fillId="8" borderId="6" applyNumberFormat="0" applyAlignment="0" applyProtection="0"/>
    <xf numFmtId="0" fontId="117" fillId="8" borderId="6" applyNumberFormat="0" applyAlignment="0" applyProtection="0"/>
    <xf numFmtId="9" fontId="20" fillId="0" borderId="0" applyFont="0" applyFill="0" applyBorder="0" applyAlignment="0" applyProtection="0"/>
    <xf numFmtId="177" fontId="13" fillId="33" borderId="0" applyNumberFormat="0" applyBorder="0" applyAlignment="0" applyProtection="0"/>
    <xf numFmtId="164" fontId="14" fillId="0" borderId="0" applyFont="0" applyFill="0" applyBorder="0" applyAlignment="0" applyProtection="0"/>
    <xf numFmtId="172" fontId="14" fillId="0" borderId="0"/>
    <xf numFmtId="164" fontId="14" fillId="0" borderId="0" applyFont="0" applyFill="0" applyBorder="0" applyAlignment="0" applyProtection="0"/>
    <xf numFmtId="164" fontId="14" fillId="0" borderId="0" applyFont="0" applyFill="0" applyBorder="0" applyAlignment="0" applyProtection="0"/>
    <xf numFmtId="164" fontId="20" fillId="0" borderId="0" applyFont="0" applyFill="0" applyBorder="0" applyAlignment="0" applyProtection="0"/>
    <xf numFmtId="172" fontId="43" fillId="59"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7" fontId="13" fillId="29" borderId="0" applyNumberFormat="0" applyBorder="0" applyAlignment="0" applyProtection="0"/>
    <xf numFmtId="172" fontId="80" fillId="0" borderId="0"/>
    <xf numFmtId="177" fontId="13" fillId="25" borderId="0" applyNumberFormat="0" applyBorder="0" applyAlignment="0" applyProtection="0"/>
    <xf numFmtId="0" fontId="7" fillId="0" borderId="0"/>
    <xf numFmtId="0" fontId="7" fillId="0" borderId="0"/>
    <xf numFmtId="0" fontId="7" fillId="0" borderId="0"/>
    <xf numFmtId="0" fontId="7" fillId="0" borderId="0"/>
    <xf numFmtId="172" fontId="14" fillId="0" borderId="0"/>
    <xf numFmtId="0" fontId="7" fillId="0" borderId="0"/>
    <xf numFmtId="172" fontId="107" fillId="27" borderId="0" applyNumberFormat="0" applyBorder="0" applyAlignment="0" applyProtection="0"/>
    <xf numFmtId="0" fontId="7" fillId="0" borderId="0"/>
    <xf numFmtId="0" fontId="14" fillId="0" borderId="0"/>
    <xf numFmtId="0" fontId="20" fillId="0" borderId="0"/>
    <xf numFmtId="172"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5" fillId="43" borderId="0" applyNumberFormat="0" applyBorder="0" applyAlignment="0" applyProtection="0"/>
    <xf numFmtId="0" fontId="7" fillId="0" borderId="0"/>
    <xf numFmtId="177" fontId="13" fillId="33" borderId="0" applyNumberFormat="0" applyBorder="0" applyAlignment="0" applyProtection="0"/>
    <xf numFmtId="0" fontId="7" fillId="0" borderId="0"/>
    <xf numFmtId="172" fontId="14" fillId="61" borderId="26" applyNumberFormat="0" applyFont="0" applyAlignment="0" applyProtection="0"/>
    <xf numFmtId="177" fontId="15" fillId="42" borderId="0" applyNumberFormat="0" applyBorder="0" applyAlignment="0" applyProtection="0"/>
    <xf numFmtId="0" fontId="7" fillId="0" borderId="0"/>
    <xf numFmtId="177" fontId="13" fillId="33" borderId="0" applyNumberFormat="0" applyBorder="0" applyAlignment="0" applyProtection="0"/>
    <xf numFmtId="0" fontId="7" fillId="0" borderId="0"/>
    <xf numFmtId="172" fontId="14" fillId="0" borderId="0"/>
    <xf numFmtId="0" fontId="21" fillId="41" borderId="13" applyNumberFormat="0" applyAlignment="0" applyProtection="0"/>
    <xf numFmtId="0" fontId="7" fillId="0" borderId="0"/>
    <xf numFmtId="172" fontId="15" fillId="40" borderId="0" applyNumberFormat="0" applyBorder="0" applyAlignment="0" applyProtection="0"/>
    <xf numFmtId="172" fontId="80" fillId="0" borderId="0"/>
    <xf numFmtId="177" fontId="13" fillId="33" borderId="0" applyNumberFormat="0" applyBorder="0" applyAlignment="0" applyProtection="0"/>
    <xf numFmtId="172" fontId="51" fillId="47" borderId="0" applyNumberFormat="0" applyBorder="0" applyAlignment="0" applyProtection="0"/>
    <xf numFmtId="172" fontId="107" fillId="28"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2" fontId="107" fillId="31" borderId="0" applyNumberFormat="0" applyBorder="0" applyAlignment="0" applyProtection="0"/>
    <xf numFmtId="0" fontId="14" fillId="0" borderId="0">
      <alignment vertical="center"/>
    </xf>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0" borderId="0"/>
    <xf numFmtId="172" fontId="117" fillId="8" borderId="6" applyNumberFormat="0" applyAlignment="0" applyProtection="0"/>
    <xf numFmtId="0" fontId="117" fillId="8" borderId="6" applyNumberFormat="0" applyAlignment="0" applyProtection="0"/>
    <xf numFmtId="172" fontId="14" fillId="0" borderId="21" applyNumberFormat="0" applyFill="0" applyAlignment="0" applyProtection="0"/>
    <xf numFmtId="177" fontId="13" fillId="33" borderId="0" applyNumberFormat="0" applyBorder="0" applyAlignment="0" applyProtection="0"/>
    <xf numFmtId="177" fontId="15" fillId="43" borderId="0" applyNumberFormat="0" applyBorder="0" applyAlignment="0" applyProtection="0"/>
    <xf numFmtId="177" fontId="15" fillId="39" borderId="0" applyNumberFormat="0" applyBorder="0" applyAlignment="0" applyProtection="0"/>
    <xf numFmtId="177" fontId="13" fillId="25" borderId="0" applyNumberFormat="0" applyBorder="0" applyAlignment="0" applyProtection="0"/>
    <xf numFmtId="0" fontId="13" fillId="18" borderId="0" applyNumberFormat="0" applyBorder="0" applyAlignment="0" applyProtection="0"/>
    <xf numFmtId="0" fontId="109" fillId="9" borderId="6" applyNumberFormat="0" applyAlignment="0" applyProtection="0"/>
    <xf numFmtId="172" fontId="14" fillId="50" borderId="0" applyNumberFormat="0" applyBorder="0" applyAlignment="0" applyProtection="0"/>
    <xf numFmtId="172" fontId="70" fillId="54" borderId="18"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8"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7" fillId="0" borderId="0"/>
    <xf numFmtId="172" fontId="14" fillId="61" borderId="26" applyNumberFormat="0" applyFont="0" applyAlignment="0" applyProtection="0"/>
    <xf numFmtId="172" fontId="33" fillId="0" borderId="0"/>
    <xf numFmtId="0" fontId="7" fillId="0" borderId="0"/>
    <xf numFmtId="172" fontId="33" fillId="0" borderId="0"/>
    <xf numFmtId="0" fontId="7" fillId="0" borderId="0"/>
    <xf numFmtId="0" fontId="7" fillId="0" borderId="0"/>
    <xf numFmtId="0" fontId="20" fillId="0" borderId="0"/>
    <xf numFmtId="179" fontId="84" fillId="0" borderId="0">
      <alignment vertical="center"/>
    </xf>
    <xf numFmtId="0" fontId="7" fillId="0" borderId="0"/>
    <xf numFmtId="0" fontId="7" fillId="0" borderId="0"/>
    <xf numFmtId="0" fontId="7" fillId="0" borderId="0"/>
    <xf numFmtId="0" fontId="7" fillId="0" borderId="0"/>
    <xf numFmtId="0" fontId="7" fillId="0" borderId="0"/>
    <xf numFmtId="172" fontId="15" fillId="39" borderId="0" applyNumberFormat="0" applyBorder="0" applyAlignment="0" applyProtection="0"/>
    <xf numFmtId="177" fontId="13" fillId="33" borderId="0" applyNumberFormat="0" applyBorder="0" applyAlignment="0" applyProtection="0"/>
    <xf numFmtId="172" fontId="117" fillId="8" borderId="6" applyNumberFormat="0" applyAlignment="0" applyProtection="0"/>
    <xf numFmtId="172" fontId="14" fillId="47" borderId="0" applyNumberFormat="0" applyBorder="0" applyAlignment="0" applyProtection="0"/>
    <xf numFmtId="177" fontId="13" fillId="29"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5" fillId="4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172" fontId="14" fillId="61" borderId="26" applyNumberFormat="0" applyFont="0" applyAlignment="0" applyProtection="0"/>
    <xf numFmtId="0" fontId="14" fillId="0" borderId="0"/>
    <xf numFmtId="172" fontId="33" fillId="0" borderId="0"/>
    <xf numFmtId="172" fontId="33" fillId="0" borderId="0"/>
    <xf numFmtId="172" fontId="33" fillId="0" borderId="0"/>
    <xf numFmtId="177" fontId="13" fillId="29" borderId="0" applyNumberFormat="0" applyBorder="0" applyAlignment="0" applyProtection="0"/>
    <xf numFmtId="177" fontId="13" fillId="33" borderId="0" applyNumberFormat="0" applyBorder="0" applyAlignment="0" applyProtection="0"/>
    <xf numFmtId="177" fontId="15" fillId="45" borderId="0" applyNumberFormat="0" applyBorder="0" applyAlignment="0" applyProtection="0"/>
    <xf numFmtId="177" fontId="50" fillId="39" borderId="0" applyNumberFormat="0" applyBorder="0" applyAlignment="0" applyProtection="0"/>
    <xf numFmtId="172" fontId="15" fillId="37"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33" fillId="39" borderId="0" applyNumberFormat="0" applyBorder="0" applyAlignment="0" applyProtection="0"/>
    <xf numFmtId="172" fontId="117" fillId="8" borderId="6" applyNumberFormat="0" applyAlignment="0" applyProtection="0"/>
    <xf numFmtId="0" fontId="7" fillId="0" borderId="0"/>
    <xf numFmtId="177" fontId="13" fillId="33"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38"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0" fontId="14" fillId="0" borderId="0" applyFont="0" applyFill="0" applyBorder="0" applyAlignment="0" applyProtection="0"/>
    <xf numFmtId="10" fontId="20" fillId="0" borderId="0" applyFont="0" applyFill="0" applyBorder="0" applyAlignment="0" applyProtection="0"/>
    <xf numFmtId="172" fontId="15" fillId="43" borderId="0" applyNumberFormat="0" applyBorder="0" applyAlignment="0" applyProtection="0"/>
    <xf numFmtId="9" fontId="20" fillId="0" borderId="0" applyFont="0" applyFill="0" applyBorder="0" applyAlignment="0" applyProtection="0"/>
    <xf numFmtId="0" fontId="7" fillId="0" borderId="0"/>
    <xf numFmtId="0" fontId="7" fillId="0" borderId="0"/>
    <xf numFmtId="172" fontId="37" fillId="52" borderId="0" applyNumberFormat="0" applyBorder="0" applyAlignment="0" applyProtection="0"/>
    <xf numFmtId="0" fontId="14" fillId="0" borderId="0"/>
    <xf numFmtId="177" fontId="13" fillId="29" borderId="0" applyNumberFormat="0" applyBorder="0" applyAlignment="0" applyProtection="0"/>
    <xf numFmtId="177" fontId="14" fillId="42" borderId="0" applyNumberFormat="0" applyBorder="0" applyAlignment="0" applyProtection="0"/>
    <xf numFmtId="172" fontId="117" fillId="8" borderId="6" applyNumberFormat="0" applyAlignment="0" applyProtection="0"/>
    <xf numFmtId="172" fontId="14" fillId="48"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172" fontId="14" fillId="53" borderId="0" applyNumberFormat="0" applyBorder="0" applyAlignment="0" applyProtection="0"/>
    <xf numFmtId="164" fontId="14" fillId="0" borderId="0" applyFont="0" applyFill="0" applyBorder="0" applyAlignment="0" applyProtection="0"/>
    <xf numFmtId="172" fontId="14" fillId="36"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7" fillId="0" borderId="0"/>
    <xf numFmtId="177" fontId="15" fillId="39" borderId="0" applyNumberFormat="0" applyBorder="0" applyAlignment="0" applyProtection="0"/>
    <xf numFmtId="0" fontId="7" fillId="0" borderId="0"/>
    <xf numFmtId="0" fontId="7" fillId="0" borderId="0"/>
    <xf numFmtId="172" fontId="14" fillId="43" borderId="0" applyNumberFormat="0" applyBorder="0" applyAlignment="0" applyProtection="0"/>
    <xf numFmtId="0" fontId="7" fillId="0" borderId="0"/>
    <xf numFmtId="174" fontId="71" fillId="0" borderId="0"/>
    <xf numFmtId="0" fontId="7" fillId="0" borderId="0"/>
    <xf numFmtId="0" fontId="7" fillId="0" borderId="0"/>
    <xf numFmtId="0" fontId="7" fillId="0" borderId="0"/>
    <xf numFmtId="0" fontId="7" fillId="0" borderId="0"/>
    <xf numFmtId="0" fontId="7" fillId="0" borderId="0"/>
    <xf numFmtId="172" fontId="14" fillId="0" borderId="0">
      <alignment vertical="center"/>
    </xf>
    <xf numFmtId="172" fontId="33" fillId="0" borderId="0"/>
    <xf numFmtId="172" fontId="33" fillId="0" borderId="0"/>
    <xf numFmtId="177" fontId="13" fillId="29" borderId="0" applyNumberFormat="0" applyBorder="0" applyAlignment="0" applyProtection="0"/>
    <xf numFmtId="0" fontId="89" fillId="53" borderId="0" applyNumberFormat="0" applyBorder="0" applyAlignment="0" applyProtection="0"/>
    <xf numFmtId="0" fontId="89" fillId="47" borderId="0" applyNumberFormat="0" applyBorder="0" applyAlignment="0" applyProtection="0"/>
    <xf numFmtId="0" fontId="89" fillId="51"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4" fillId="55" borderId="15" applyNumberFormat="0" applyAlignment="0" applyProtection="0"/>
    <xf numFmtId="172" fontId="13" fillId="0" borderId="0"/>
    <xf numFmtId="172" fontId="7" fillId="0" borderId="0"/>
    <xf numFmtId="177" fontId="14" fillId="44" borderId="0" applyNumberFormat="0" applyBorder="0" applyAlignment="0" applyProtection="0"/>
    <xf numFmtId="177" fontId="14" fillId="39" borderId="0" applyNumberFormat="0" applyBorder="0" applyAlignment="0" applyProtection="0"/>
    <xf numFmtId="172" fontId="116" fillId="0" borderId="0" applyNumberFormat="0" applyFill="0" applyBorder="0" applyAlignment="0" applyProtection="0"/>
    <xf numFmtId="177" fontId="13" fillId="29" borderId="0" applyNumberFormat="0" applyBorder="0" applyAlignment="0" applyProtection="0"/>
    <xf numFmtId="172" fontId="7" fillId="0" borderId="0"/>
    <xf numFmtId="9" fontId="20" fillId="0" borderId="0" applyFont="0" applyFill="0" applyBorder="0" applyAlignment="0" applyProtection="0"/>
    <xf numFmtId="0" fontId="107" fillId="16" borderId="0" applyNumberFormat="0" applyBorder="0" applyAlignment="0" applyProtection="0"/>
    <xf numFmtId="177" fontId="13" fillId="25" borderId="0" applyNumberFormat="0" applyBorder="0" applyAlignment="0" applyProtection="0"/>
    <xf numFmtId="0" fontId="14" fillId="0" borderId="0"/>
    <xf numFmtId="177" fontId="13" fillId="3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5" borderId="0" applyNumberFormat="0" applyBorder="0" applyAlignment="0" applyProtection="0"/>
    <xf numFmtId="177" fontId="15" fillId="39" borderId="0" applyNumberFormat="0" applyBorder="0" applyAlignment="0" applyProtection="0"/>
    <xf numFmtId="0" fontId="13" fillId="13" borderId="0" applyNumberFormat="0" applyBorder="0" applyAlignment="0" applyProtection="0"/>
    <xf numFmtId="0" fontId="7" fillId="0" borderId="0"/>
    <xf numFmtId="172" fontId="20" fillId="0" borderId="0"/>
    <xf numFmtId="0" fontId="7" fillId="0" borderId="0"/>
    <xf numFmtId="172" fontId="14" fillId="49" borderId="0" applyNumberFormat="0" applyBorder="0" applyAlignment="0" applyProtection="0"/>
    <xf numFmtId="0" fontId="7" fillId="0" borderId="0"/>
    <xf numFmtId="172" fontId="14" fillId="0" borderId="0"/>
    <xf numFmtId="0" fontId="7" fillId="0" borderId="0"/>
    <xf numFmtId="0"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42" borderId="0" applyNumberFormat="0" applyBorder="0" applyAlignment="0" applyProtection="0"/>
    <xf numFmtId="0" fontId="33" fillId="42" borderId="0" applyNumberFormat="0" applyBorder="0" applyAlignment="0" applyProtection="0"/>
    <xf numFmtId="0" fontId="33" fillId="39" borderId="0" applyNumberFormat="0" applyBorder="0" applyAlignment="0" applyProtection="0"/>
    <xf numFmtId="177" fontId="15" fillId="44" borderId="0" applyNumberFormat="0" applyBorder="0" applyAlignment="0" applyProtection="0"/>
    <xf numFmtId="9" fontId="14"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2" fontId="15" fillId="39"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177" fontId="13" fillId="33" borderId="0" applyNumberFormat="0" applyBorder="0" applyAlignment="0" applyProtection="0"/>
    <xf numFmtId="177" fontId="15" fillId="44" borderId="0" applyNumberFormat="0" applyBorder="0" applyAlignment="0" applyProtection="0"/>
    <xf numFmtId="0" fontId="89" fillId="44" borderId="0" applyNumberFormat="0" applyBorder="0" applyAlignment="0" applyProtection="0"/>
    <xf numFmtId="177" fontId="13" fillId="29" borderId="0" applyNumberFormat="0" applyBorder="0" applyAlignment="0" applyProtection="0"/>
    <xf numFmtId="0" fontId="37" fillId="51" borderId="0" applyNumberFormat="0" applyBorder="0" applyAlignment="0" applyProtection="0"/>
    <xf numFmtId="172" fontId="14" fillId="61" borderId="26" applyNumberFormat="0" applyFont="0" applyAlignment="0" applyProtection="0"/>
    <xf numFmtId="0" fontId="7" fillId="0" borderId="0"/>
    <xf numFmtId="0" fontId="7" fillId="0" borderId="0"/>
    <xf numFmtId="172" fontId="14" fillId="61" borderId="26" applyNumberFormat="0" applyFont="0" applyAlignment="0" applyProtection="0"/>
    <xf numFmtId="0" fontId="7" fillId="0" borderId="0"/>
    <xf numFmtId="177" fontId="13" fillId="33" borderId="0" applyNumberFormat="0" applyBorder="0" applyAlignment="0" applyProtection="0"/>
    <xf numFmtId="172" fontId="14" fillId="0" borderId="0"/>
    <xf numFmtId="177" fontId="13" fillId="25"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177" fontId="13" fillId="33" borderId="0" applyNumberFormat="0" applyBorder="0" applyAlignment="0" applyProtection="0"/>
    <xf numFmtId="0" fontId="33" fillId="42" borderId="0" applyNumberFormat="0" applyBorder="0" applyAlignment="0" applyProtection="0"/>
    <xf numFmtId="164" fontId="20" fillId="0" borderId="0" applyFont="0" applyFill="0" applyBorder="0" applyAlignment="0" applyProtection="0"/>
    <xf numFmtId="172" fontId="33" fillId="0" borderId="0"/>
    <xf numFmtId="0" fontId="7" fillId="0" borderId="0"/>
    <xf numFmtId="172" fontId="33" fillId="0" borderId="0"/>
    <xf numFmtId="0" fontId="7" fillId="0" borderId="0"/>
    <xf numFmtId="172" fontId="14" fillId="4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33" fillId="0" borderId="0"/>
    <xf numFmtId="172" fontId="107" fillId="12" borderId="0" applyNumberFormat="0" applyBorder="0" applyAlignment="0" applyProtection="0"/>
    <xf numFmtId="177" fontId="13" fillId="29" borderId="0" applyNumberFormat="0" applyBorder="0" applyAlignment="0" applyProtection="0"/>
    <xf numFmtId="0" fontId="20" fillId="0" borderId="0"/>
    <xf numFmtId="0" fontId="117" fillId="8" borderId="6" applyNumberFormat="0" applyAlignment="0" applyProtection="0"/>
    <xf numFmtId="0" fontId="14" fillId="0" borderId="0"/>
    <xf numFmtId="0" fontId="7" fillId="0" borderId="0"/>
    <xf numFmtId="172" fontId="33" fillId="0" borderId="0"/>
    <xf numFmtId="0" fontId="7" fillId="0" borderId="0"/>
    <xf numFmtId="0" fontId="7" fillId="0" borderId="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89" fillId="46" borderId="0" applyNumberFormat="0" applyBorder="0" applyAlignment="0" applyProtection="0"/>
    <xf numFmtId="172" fontId="14" fillId="0" borderId="0"/>
    <xf numFmtId="0" fontId="107" fillId="32" borderId="0" applyNumberFormat="0" applyBorder="0" applyAlignment="0" applyProtection="0"/>
    <xf numFmtId="177" fontId="13" fillId="29" borderId="0" applyNumberFormat="0" applyBorder="0" applyAlignment="0" applyProtection="0"/>
    <xf numFmtId="172" fontId="14" fillId="61" borderId="26" applyNumberFormat="0" applyFont="0" applyAlignment="0" applyProtection="0"/>
    <xf numFmtId="177" fontId="13" fillId="29" borderId="0" applyNumberFormat="0" applyBorder="0" applyAlignment="0" applyProtection="0"/>
    <xf numFmtId="177" fontId="13" fillId="29" borderId="0" applyNumberFormat="0" applyBorder="0" applyAlignment="0" applyProtection="0"/>
    <xf numFmtId="172" fontId="7" fillId="0" borderId="0"/>
    <xf numFmtId="172" fontId="15" fillId="0" borderId="0"/>
    <xf numFmtId="164" fontId="14" fillId="0" borderId="0" applyFont="0" applyFill="0" applyBorder="0" applyAlignment="0" applyProtection="0"/>
    <xf numFmtId="164" fontId="14" fillId="0" borderId="0" applyFont="0" applyFill="0" applyBorder="0" applyAlignment="0" applyProtection="0"/>
    <xf numFmtId="172" fontId="14" fillId="38" borderId="0" applyNumberFormat="0" applyBorder="0" applyAlignment="0" applyProtection="0"/>
    <xf numFmtId="164" fontId="14" fillId="0" borderId="0" applyFont="0" applyFill="0" applyBorder="0" applyAlignment="0" applyProtection="0"/>
    <xf numFmtId="172" fontId="14" fillId="54" borderId="13" applyNumberFormat="0" applyAlignment="0" applyProtection="0"/>
    <xf numFmtId="172" fontId="14" fillId="39" borderId="0" applyNumberFormat="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77" fontId="13" fillId="25" borderId="0" applyNumberFormat="0" applyBorder="0" applyAlignment="0" applyProtection="0"/>
    <xf numFmtId="172" fontId="14" fillId="43" borderId="0" applyNumberFormat="0" applyBorder="0" applyAlignment="0" applyProtection="0"/>
    <xf numFmtId="0" fontId="117" fillId="8" borderId="6" applyNumberFormat="0" applyAlignment="0" applyProtection="0"/>
    <xf numFmtId="172" fontId="14" fillId="0" borderId="0"/>
    <xf numFmtId="172" fontId="48" fillId="0" borderId="0">
      <alignment vertical="center"/>
    </xf>
    <xf numFmtId="0" fontId="7" fillId="0" borderId="0"/>
    <xf numFmtId="0" fontId="20" fillId="0" borderId="0">
      <alignment vertical="center"/>
    </xf>
    <xf numFmtId="164" fontId="20" fillId="0" borderId="0" applyFont="0" applyFill="0" applyBorder="0" applyAlignment="0" applyProtection="0"/>
    <xf numFmtId="164" fontId="83" fillId="0" borderId="0" applyFont="0" applyFill="0" applyBorder="0" applyAlignment="0" applyProtection="0"/>
    <xf numFmtId="164" fontId="20" fillId="0" borderId="0" applyFont="0" applyFill="0" applyBorder="0" applyAlignment="0" applyProtection="0"/>
    <xf numFmtId="0" fontId="80" fillId="0" borderId="0"/>
    <xf numFmtId="0" fontId="83" fillId="0" borderId="0"/>
    <xf numFmtId="0" fontId="13" fillId="0" borderId="0"/>
    <xf numFmtId="43" fontId="13" fillId="0" borderId="0" applyFont="0" applyFill="0" applyBorder="0" applyAlignment="0" applyProtection="0"/>
    <xf numFmtId="0" fontId="20" fillId="0" borderId="0"/>
    <xf numFmtId="0" fontId="80" fillId="0" borderId="0"/>
    <xf numFmtId="0" fontId="13" fillId="0" borderId="0"/>
    <xf numFmtId="43" fontId="13" fillId="0" borderId="0" applyFont="0" applyFill="0" applyBorder="0" applyAlignment="0" applyProtection="0"/>
    <xf numFmtId="0" fontId="80" fillId="0" borderId="0"/>
    <xf numFmtId="0" fontId="83" fillId="0" borderId="0"/>
    <xf numFmtId="0" fontId="20" fillId="0" borderId="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39" borderId="0" applyNumberFormat="0" applyBorder="0" applyAlignment="0" applyProtection="0"/>
    <xf numFmtId="0" fontId="50" fillId="42" borderId="0" applyNumberFormat="0" applyBorder="0" applyAlignment="0" applyProtection="0"/>
    <xf numFmtId="0" fontId="50" fillId="45" borderId="0" applyNumberFormat="0" applyBorder="0" applyAlignment="0" applyProtection="0"/>
    <xf numFmtId="0" fontId="51" fillId="46" borderId="0" applyNumberFormat="0" applyBorder="0" applyAlignment="0" applyProtection="0"/>
    <xf numFmtId="0" fontId="51" fillId="43" borderId="0" applyNumberFormat="0" applyBorder="0" applyAlignment="0" applyProtection="0"/>
    <xf numFmtId="0" fontId="51" fillId="44"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52"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53" borderId="0" applyNumberFormat="0" applyBorder="0" applyAlignment="0" applyProtection="0"/>
    <xf numFmtId="0" fontId="53" fillId="37" borderId="0" applyNumberFormat="0" applyBorder="0" applyAlignment="0" applyProtection="0"/>
    <xf numFmtId="0" fontId="54" fillId="54" borderId="13" applyNumberFormat="0" applyAlignment="0" applyProtection="0"/>
    <xf numFmtId="0" fontId="55" fillId="55" borderId="15" applyNumberFormat="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20" fillId="0" borderId="0" applyFont="0" applyFill="0" applyBorder="0" applyAlignment="0" applyProtection="0"/>
    <xf numFmtId="0" fontId="57" fillId="0" borderId="0" applyNumberFormat="0" applyFill="0" applyBorder="0" applyAlignment="0" applyProtection="0"/>
    <xf numFmtId="0" fontId="61" fillId="0" borderId="21" applyNumberFormat="0" applyFill="0" applyAlignment="0" applyProtection="0"/>
    <xf numFmtId="0" fontId="62" fillId="0" borderId="22" applyNumberFormat="0" applyFill="0" applyAlignment="0" applyProtection="0"/>
    <xf numFmtId="0" fontId="63" fillId="0" borderId="23" applyNumberFormat="0" applyFill="0" applyAlignment="0" applyProtection="0"/>
    <xf numFmtId="0" fontId="63" fillId="0" borderId="0" applyNumberFormat="0" applyFill="0" applyBorder="0" applyAlignment="0" applyProtection="0"/>
    <xf numFmtId="0" fontId="68" fillId="59" borderId="0" applyNumberFormat="0" applyBorder="0" applyAlignment="0" applyProtection="0"/>
    <xf numFmtId="0" fontId="20" fillId="0" borderId="0"/>
    <xf numFmtId="0" fontId="13" fillId="0" borderId="0"/>
    <xf numFmtId="0" fontId="20" fillId="0" borderId="0"/>
    <xf numFmtId="0" fontId="13" fillId="0" borderId="0"/>
    <xf numFmtId="0" fontId="50" fillId="61" borderId="26" applyNumberFormat="0" applyFont="0" applyAlignment="0" applyProtection="0"/>
    <xf numFmtId="9" fontId="20" fillId="0" borderId="0" applyFont="0" applyFill="0" applyBorder="0" applyAlignment="0" applyProtection="0"/>
    <xf numFmtId="10"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77" fillId="0" borderId="0" applyNumberFormat="0" applyFill="0" applyBorder="0" applyAlignment="0" applyProtection="0"/>
    <xf numFmtId="0" fontId="20" fillId="0" borderId="0">
      <alignment vertical="center"/>
    </xf>
    <xf numFmtId="164" fontId="20" fillId="0" borderId="0" applyFont="0" applyFill="0" applyBorder="0" applyAlignment="0" applyProtection="0"/>
    <xf numFmtId="164" fontId="20"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20" fillId="0" borderId="0"/>
    <xf numFmtId="0" fontId="20" fillId="0" borderId="0"/>
    <xf numFmtId="0" fontId="20" fillId="0" borderId="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78"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3" fontId="56" fillId="0" borderId="14"/>
    <xf numFmtId="172" fontId="56" fillId="0" borderId="14"/>
    <xf numFmtId="0" fontId="56" fillId="0" borderId="14"/>
    <xf numFmtId="9" fontId="20" fillId="0" borderId="0" applyFont="0" applyFill="0" applyBorder="0" applyAlignment="0" applyProtection="0"/>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9" fontId="20" fillId="0" borderId="0" applyFont="0" applyFill="0" applyBorder="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9" fontId="20" fillId="0" borderId="0" applyFont="0" applyFill="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0" fillId="0" borderId="20">
      <alignment horizontal="left" vertical="center"/>
    </xf>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54" borderId="18" applyNumberFormat="0" applyAlignment="0" applyProtection="0"/>
    <xf numFmtId="0" fontId="22" fillId="54" borderId="18" applyNumberFormat="0" applyAlignment="0" applyProtection="0"/>
    <xf numFmtId="0" fontId="14" fillId="41" borderId="13" applyNumberFormat="0" applyAlignment="0" applyProtection="0"/>
    <xf numFmtId="0" fontId="50" fillId="57" borderId="17" applyNumberFormat="0" applyProtection="0">
      <alignment horizontal="left" vertical="top"/>
    </xf>
    <xf numFmtId="0" fontId="50" fillId="57" borderId="17" applyNumberFormat="0" applyProtection="0">
      <alignment horizontal="left" vertical="top"/>
    </xf>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50" fillId="61" borderId="26"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20" fillId="0" borderId="0"/>
    <xf numFmtId="0" fontId="14" fillId="41" borderId="13" applyNumberFormat="0" applyAlignment="0" applyProtection="0"/>
    <xf numFmtId="0" fontId="20" fillId="0" borderId="0"/>
    <xf numFmtId="0" fontId="14" fillId="54" borderId="18" applyNumberFormat="0" applyAlignment="0" applyProtection="0"/>
    <xf numFmtId="0" fontId="14" fillId="54" borderId="18" applyNumberFormat="0" applyAlignment="0" applyProtection="0"/>
    <xf numFmtId="0" fontId="20" fillId="0" borderId="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86" fillId="0" borderId="0"/>
    <xf numFmtId="0" fontId="86" fillId="0" borderId="0"/>
    <xf numFmtId="0" fontId="86" fillId="0" borderId="0"/>
    <xf numFmtId="0" fontId="78" fillId="0" borderId="29" applyNumberFormat="0" applyFill="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41" borderId="13" applyNumberFormat="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60" fillId="0" borderId="20">
      <alignment horizontal="left" vertical="center"/>
    </xf>
    <xf numFmtId="0" fontId="50" fillId="61" borderId="26" applyNumberFormat="0" applyFont="0" applyAlignment="0" applyProtection="0"/>
    <xf numFmtId="0" fontId="54" fillId="54" borderId="13" applyNumberForma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0" fontId="50" fillId="57" borderId="17" applyNumberFormat="0" applyProtection="0">
      <alignment horizontal="left" vertical="top"/>
    </xf>
    <xf numFmtId="0" fontId="60" fillId="0" borderId="20">
      <alignment horizontal="left" vertical="center"/>
    </xf>
    <xf numFmtId="0" fontId="54" fillId="54"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13" fillId="0" borderId="0"/>
    <xf numFmtId="0" fontId="13" fillId="0" borderId="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14" fillId="54" borderId="18" applyNumberFormat="0" applyAlignment="0" applyProtection="0"/>
    <xf numFmtId="0" fontId="22" fillId="54" borderId="18" applyNumberFormat="0" applyAlignment="0" applyProtection="0"/>
    <xf numFmtId="0" fontId="50" fillId="57" borderId="17" applyNumberFormat="0" applyProtection="0">
      <alignment horizontal="left" vertical="top"/>
    </xf>
    <xf numFmtId="0" fontId="50" fillId="61" borderId="26" applyNumberFormat="0" applyFont="0" applyAlignment="0" applyProtection="0"/>
    <xf numFmtId="0" fontId="64"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172" fontId="56" fillId="0" borderId="14"/>
    <xf numFmtId="0" fontId="70" fillId="54" borderId="18" applyNumberFormat="0" applyAlignment="0" applyProtection="0"/>
    <xf numFmtId="0" fontId="14" fillId="54" borderId="18" applyNumberFormat="0" applyAlignment="0" applyProtection="0"/>
    <xf numFmtId="0" fontId="50" fillId="57" borderId="17" applyNumberFormat="0" applyProtection="0">
      <alignment horizontal="left" vertical="top"/>
    </xf>
    <xf numFmtId="3" fontId="14" fillId="0" borderId="14" applyNumberFormat="0" applyFont="0" applyBorder="0" applyAlignment="0"/>
    <xf numFmtId="3" fontId="14" fillId="0" borderId="14" applyNumberFormat="0" applyFont="0" applyBorder="0" applyAlignment="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54" fillId="54" borderId="13" applyNumberFormat="0" applyAlignment="0" applyProtection="0"/>
    <xf numFmtId="0" fontId="13" fillId="0" borderId="0"/>
    <xf numFmtId="0" fontId="13" fillId="0" borderId="0"/>
    <xf numFmtId="0" fontId="14" fillId="61" borderId="26" applyNumberFormat="0" applyFont="0" applyAlignment="0" applyProtection="0"/>
    <xf numFmtId="0" fontId="78"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4" fillId="61" borderId="26" applyNumberFormat="0" applyFont="0" applyAlignment="0" applyProtection="0"/>
    <xf numFmtId="10" fontId="59" fillId="60" borderId="14" applyNumberFormat="0" applyBorder="0" applyAlignment="0" applyProtection="0"/>
    <xf numFmtId="3" fontId="14" fillId="0" borderId="14" applyNumberFormat="0" applyFont="0" applyBorder="0" applyAlignment="0"/>
    <xf numFmtId="3" fontId="56" fillId="0" borderId="14"/>
    <xf numFmtId="0" fontId="78" fillId="0" borderId="29" applyNumberFormat="0" applyFill="0" applyAlignment="0" applyProtection="0"/>
    <xf numFmtId="0" fontId="14" fillId="61" borderId="26" applyNumberFormat="0" applyFont="0" applyAlignment="0" applyProtection="0"/>
    <xf numFmtId="0" fontId="14"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14"/>
    <xf numFmtId="172" fontId="56" fillId="0" borderId="14"/>
    <xf numFmtId="0" fontId="56" fillId="0" borderId="14"/>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41" borderId="13" applyNumberFormat="0" applyAlignment="0" applyProtection="0"/>
    <xf numFmtId="0" fontId="14" fillId="41" borderId="13" applyNumberFormat="0" applyAlignment="0" applyProtection="0"/>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14" fillId="61" borderId="26" applyNumberFormat="0" applyFont="0" applyAlignment="0" applyProtection="0"/>
    <xf numFmtId="0" fontId="15" fillId="61" borderId="26" applyNumberFormat="0" applyFont="0" applyAlignment="0" applyProtection="0"/>
    <xf numFmtId="0" fontId="29" fillId="0" borderId="29" applyNumberFormat="0" applyFill="0" applyAlignment="0" applyProtection="0"/>
    <xf numFmtId="0" fontId="56" fillId="0" borderId="14"/>
    <xf numFmtId="0" fontId="60" fillId="0" borderId="20">
      <alignment horizontal="left" vertical="center"/>
    </xf>
    <xf numFmtId="0" fontId="50" fillId="61" borderId="26" applyNumberFormat="0" applyFont="0" applyAlignment="0" applyProtection="0"/>
    <xf numFmtId="0" fontId="22" fillId="54" borderId="18" applyNumberFormat="0" applyAlignment="0" applyProtection="0"/>
    <xf numFmtId="0" fontId="50" fillId="57" borderId="17" applyNumberFormat="0" applyProtection="0">
      <alignment horizontal="left" vertical="top"/>
    </xf>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14" fillId="61" borderId="26" applyNumberFormat="0" applyFon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14"/>
    <xf numFmtId="172" fontId="56" fillId="0" borderId="14"/>
    <xf numFmtId="0" fontId="56" fillId="0" borderId="14"/>
    <xf numFmtId="10" fontId="59" fillId="60" borderId="14" applyNumberFormat="0" applyBorder="0" applyAlignment="0" applyProtection="0"/>
    <xf numFmtId="0" fontId="70" fillId="54" borderId="18"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4" fillId="54" borderId="13" applyNumberForma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78"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29" fillId="0" borderId="29" applyNumberFormat="0" applyFill="0" applyAlignment="0" applyProtection="0"/>
    <xf numFmtId="3" fontId="56" fillId="0" borderId="14"/>
    <xf numFmtId="172" fontId="56" fillId="0" borderId="14"/>
    <xf numFmtId="0" fontId="56" fillId="0" borderId="14"/>
    <xf numFmtId="0" fontId="70" fillId="54" borderId="18"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50"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0" fillId="0" borderId="20">
      <alignment horizontal="left" vertical="center"/>
    </xf>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0" fontId="59" fillId="60" borderId="14" applyNumberFormat="0" applyBorder="0" applyAlignment="0" applyProtection="0"/>
    <xf numFmtId="0" fontId="14" fillId="54" borderId="18" applyNumberFormat="0" applyAlignment="0" applyProtection="0"/>
    <xf numFmtId="0" fontId="22" fillId="54" borderId="18" applyNumberFormat="0" applyAlignment="0" applyProtection="0"/>
    <xf numFmtId="0" fontId="14" fillId="41" borderId="13" applyNumberFormat="0" applyAlignment="0" applyProtection="0"/>
    <xf numFmtId="0" fontId="50" fillId="57" borderId="17" applyNumberFormat="0" applyProtection="0">
      <alignment horizontal="left" vertical="top"/>
    </xf>
    <xf numFmtId="0" fontId="50" fillId="57" borderId="17" applyNumberFormat="0" applyProtection="0">
      <alignment horizontal="left" vertical="top"/>
    </xf>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3" fontId="14" fillId="0" borderId="14" applyNumberFormat="0" applyFont="0" applyBorder="0" applyAlignment="0"/>
    <xf numFmtId="3" fontId="14" fillId="0" borderId="14" applyNumberFormat="0" applyFont="0" applyBorder="0" applyAlignment="0"/>
    <xf numFmtId="3" fontId="14" fillId="0" borderId="14" applyNumberFormat="0" applyFont="0" applyBorder="0" applyAlignment="0"/>
    <xf numFmtId="0" fontId="54" fillId="54" borderId="13" applyNumberFormat="0" applyAlignment="0" applyProtection="0"/>
    <xf numFmtId="0" fontId="50"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41" borderId="13" applyNumberFormat="0" applyAlignment="0" applyProtection="0"/>
    <xf numFmtId="0" fontId="14" fillId="54" borderId="18" applyNumberFormat="0" applyAlignment="0" applyProtection="0"/>
    <xf numFmtId="0" fontId="14" fillId="54" borderId="18"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88" fillId="0" borderId="0" applyFont="0" applyFill="0" applyBorder="0" applyAlignment="0" applyProtection="0"/>
    <xf numFmtId="9" fontId="88"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177" fontId="13" fillId="25" borderId="0" applyNumberFormat="0" applyBorder="0" applyAlignment="0" applyProtection="0"/>
    <xf numFmtId="172" fontId="14"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37" fillId="49" borderId="0" applyNumberFormat="0" applyBorder="0" applyAlignment="0" applyProtection="0"/>
    <xf numFmtId="172" fontId="14" fillId="48" borderId="0" applyNumberFormat="0" applyBorder="0" applyAlignment="0" applyProtection="0"/>
    <xf numFmtId="172" fontId="15" fillId="42" borderId="0" applyNumberFormat="0" applyBorder="0" applyAlignment="0" applyProtection="0"/>
    <xf numFmtId="172" fontId="15" fillId="41" borderId="0" applyNumberFormat="0" applyBorder="0" applyAlignment="0" applyProtection="0"/>
    <xf numFmtId="172" fontId="14" fillId="0" borderId="0"/>
    <xf numFmtId="172" fontId="13" fillId="14" borderId="0" applyNumberFormat="0" applyBorder="0" applyAlignment="0" applyProtection="0"/>
    <xf numFmtId="172" fontId="15" fillId="37" borderId="0" applyNumberFormat="0" applyBorder="0" applyAlignment="0" applyProtection="0"/>
    <xf numFmtId="172" fontId="14" fillId="0" borderId="0"/>
    <xf numFmtId="177" fontId="13" fillId="29" borderId="0" applyNumberFormat="0" applyBorder="0" applyAlignment="0" applyProtection="0"/>
    <xf numFmtId="177" fontId="13" fillId="33" borderId="0" applyNumberFormat="0" applyBorder="0" applyAlignment="0" applyProtection="0"/>
    <xf numFmtId="177" fontId="15" fillId="39" borderId="0" applyNumberFormat="0" applyBorder="0" applyAlignment="0" applyProtection="0"/>
    <xf numFmtId="172" fontId="115" fillId="0" borderId="4" applyNumberFormat="0" applyFill="0" applyAlignment="0" applyProtection="0"/>
    <xf numFmtId="177" fontId="13" fillId="29" borderId="0" applyNumberFormat="0" applyBorder="0" applyAlignment="0" applyProtection="0"/>
    <xf numFmtId="9" fontId="14" fillId="0" borderId="0" applyFont="0" applyFill="0" applyBorder="0" applyAlignment="0" applyProtection="0"/>
    <xf numFmtId="9" fontId="14" fillId="0" borderId="0" applyFont="0" applyFill="0" applyBorder="0" applyAlignment="0" applyProtection="0"/>
    <xf numFmtId="172" fontId="15" fillId="43" borderId="0" applyNumberFormat="0" applyBorder="0" applyAlignment="0" applyProtection="0"/>
    <xf numFmtId="172" fontId="15" fillId="43"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29" applyNumberFormat="0" applyFill="0" applyAlignment="0" applyProtection="0"/>
    <xf numFmtId="0" fontId="46" fillId="0" borderId="0" applyNumberFormat="0" applyFill="0" applyBorder="0" applyAlignment="0" applyProtection="0"/>
    <xf numFmtId="0" fontId="14" fillId="61" borderId="26" applyNumberFormat="0" applyFont="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44" fontId="15" fillId="0" borderId="0" applyFont="0" applyFill="0" applyBorder="0" applyAlignment="0" applyProtection="0"/>
    <xf numFmtId="44" fontId="33" fillId="0" borderId="0" applyFont="0" applyFill="0" applyBorder="0" applyAlignment="0" applyProtection="0"/>
    <xf numFmtId="172" fontId="60" fillId="0" borderId="20">
      <alignment horizontal="left" vertical="center"/>
    </xf>
    <xf numFmtId="44" fontId="14" fillId="0" borderId="0" applyFont="0" applyFill="0" applyBorder="0" applyAlignment="0" applyProtection="0"/>
    <xf numFmtId="44" fontId="14"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14" fillId="0" borderId="0">
      <alignment vertical="center"/>
    </xf>
    <xf numFmtId="0" fontId="7" fillId="0" borderId="0"/>
    <xf numFmtId="0" fontId="7" fillId="0" borderId="0"/>
    <xf numFmtId="0" fontId="7" fillId="0" borderId="0"/>
    <xf numFmtId="0" fontId="7" fillId="0" borderId="0"/>
    <xf numFmtId="172" fontId="33" fillId="0" borderId="0"/>
    <xf numFmtId="172" fontId="14" fillId="0" borderId="0"/>
    <xf numFmtId="177" fontId="13" fillId="25" borderId="0" applyNumberFormat="0" applyBorder="0" applyAlignment="0" applyProtection="0"/>
    <xf numFmtId="0" fontId="87" fillId="0" borderId="0">
      <alignment vertical="center"/>
    </xf>
    <xf numFmtId="172" fontId="117" fillId="8" borderId="6" applyNumberFormat="0" applyAlignment="0" applyProtection="0"/>
    <xf numFmtId="172" fontId="7" fillId="0" borderId="0"/>
    <xf numFmtId="0" fontId="24" fillId="38" borderId="0" applyNumberFormat="0" applyBorder="0" applyAlignment="0" applyProtection="0"/>
    <xf numFmtId="172" fontId="14" fillId="0" borderId="0" applyNumberFormat="0" applyFill="0" applyBorder="0" applyAlignment="0" applyProtection="0"/>
    <xf numFmtId="172" fontId="14" fillId="61" borderId="26" applyNumberFormat="0" applyFont="0" applyAlignment="0" applyProtection="0"/>
    <xf numFmtId="177" fontId="15" fillId="45" borderId="0" applyNumberFormat="0" applyBorder="0" applyAlignment="0" applyProtection="0"/>
    <xf numFmtId="0" fontId="64" fillId="41" borderId="13" applyNumberFormat="0" applyAlignment="0" applyProtection="0"/>
    <xf numFmtId="177" fontId="13" fillId="29" borderId="0" applyNumberFormat="0" applyBorder="0" applyAlignment="0" applyProtection="0"/>
    <xf numFmtId="177" fontId="13" fillId="25" borderId="0" applyNumberFormat="0" applyBorder="0" applyAlignment="0" applyProtection="0"/>
    <xf numFmtId="0" fontId="40" fillId="0" borderId="21" applyNumberFormat="0" applyFill="0" applyAlignment="0" applyProtection="0"/>
    <xf numFmtId="164" fontId="14" fillId="0" borderId="0" applyFont="0" applyFill="0" applyBorder="0" applyAlignment="0" applyProtection="0"/>
    <xf numFmtId="172" fontId="117" fillId="8" borderId="6" applyNumberFormat="0" applyAlignment="0" applyProtection="0"/>
    <xf numFmtId="172" fontId="15" fillId="38" borderId="0" applyNumberFormat="0" applyBorder="0" applyAlignment="0" applyProtection="0"/>
    <xf numFmtId="172" fontId="107" fillId="35" borderId="0" applyNumberFormat="0" applyBorder="0" applyAlignment="0" applyProtection="0"/>
    <xf numFmtId="172" fontId="14" fillId="38"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2" fontId="50" fillId="42" borderId="0" applyNumberFormat="0" applyBorder="0" applyAlignment="0" applyProtection="0"/>
    <xf numFmtId="172" fontId="15" fillId="36"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51" fillId="48"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33" fillId="0" borderId="0"/>
    <xf numFmtId="0" fontId="50" fillId="0" borderId="0"/>
    <xf numFmtId="0" fontId="7" fillId="0" borderId="0"/>
    <xf numFmtId="0" fontId="7" fillId="0" borderId="0"/>
    <xf numFmtId="0" fontId="7" fillId="0" borderId="0"/>
    <xf numFmtId="172" fontId="13" fillId="14" borderId="0" applyNumberFormat="0" applyBorder="0" applyAlignment="0" applyProtection="0"/>
    <xf numFmtId="177" fontId="13" fillId="29" borderId="0" applyNumberFormat="0" applyBorder="0" applyAlignment="0" applyProtection="0"/>
    <xf numFmtId="172" fontId="33" fillId="0" borderId="0"/>
    <xf numFmtId="0" fontId="87" fillId="0" borderId="0">
      <alignment vertical="center"/>
    </xf>
    <xf numFmtId="177" fontId="13" fillId="33" borderId="0" applyNumberFormat="0" applyBorder="0" applyAlignment="0" applyProtection="0"/>
    <xf numFmtId="0" fontId="20" fillId="0" borderId="0"/>
    <xf numFmtId="177" fontId="13" fillId="33" borderId="0" applyNumberFormat="0" applyBorder="0" applyAlignment="0" applyProtection="0"/>
    <xf numFmtId="172" fontId="15" fillId="39" borderId="0" applyNumberFormat="0" applyBorder="0" applyAlignment="0" applyProtection="0"/>
    <xf numFmtId="0" fontId="37" fillId="53"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0" fontId="92" fillId="55" borderId="15" applyNumberFormat="0" applyAlignment="0" applyProtection="0"/>
    <xf numFmtId="178" fontId="33" fillId="0" borderId="0" applyFont="0" applyFill="0" applyBorder="0" applyAlignment="0" applyProtection="0"/>
    <xf numFmtId="178" fontId="33" fillId="0" borderId="0" applyFont="0" applyFill="0" applyBorder="0" applyAlignment="0" applyProtection="0"/>
    <xf numFmtId="0" fontId="21" fillId="41" borderId="13" applyNumberFormat="0" applyAlignment="0" applyProtection="0"/>
    <xf numFmtId="172" fontId="14" fillId="0" borderId="0"/>
    <xf numFmtId="172" fontId="14" fillId="44" borderId="0" applyNumberFormat="0" applyBorder="0" applyAlignment="0" applyProtection="0"/>
    <xf numFmtId="0" fontId="17" fillId="0" borderId="0"/>
    <xf numFmtId="0" fontId="7" fillId="0" borderId="0"/>
    <xf numFmtId="0" fontId="7" fillId="0" borderId="0"/>
    <xf numFmtId="0" fontId="7" fillId="0" borderId="0"/>
    <xf numFmtId="177" fontId="13" fillId="33" borderId="0" applyNumberFormat="0" applyBorder="0" applyAlignment="0" applyProtection="0"/>
    <xf numFmtId="172" fontId="14" fillId="37" borderId="0" applyNumberFormat="0" applyBorder="0" applyAlignment="0" applyProtection="0"/>
    <xf numFmtId="172" fontId="14" fillId="0" borderId="0"/>
    <xf numFmtId="172" fontId="37" fillId="47" borderId="0" applyNumberFormat="0" applyBorder="0" applyAlignment="0" applyProtection="0"/>
    <xf numFmtId="0" fontId="14" fillId="0" borderId="0">
      <alignment vertical="center"/>
    </xf>
    <xf numFmtId="172" fontId="50" fillId="39" borderId="0" applyNumberFormat="0" applyBorder="0" applyAlignment="0" applyProtection="0"/>
    <xf numFmtId="0" fontId="81" fillId="0" borderId="11" applyNumberFormat="0" applyFill="0" applyAlignment="0" applyProtection="0"/>
    <xf numFmtId="172" fontId="50" fillId="37" borderId="0" applyNumberFormat="0" applyBorder="0" applyAlignment="0" applyProtection="0"/>
    <xf numFmtId="172" fontId="107" fillId="23" borderId="0" applyNumberFormat="0" applyBorder="0" applyAlignment="0" applyProtection="0"/>
    <xf numFmtId="0" fontId="96" fillId="0" borderId="22" applyNumberFormat="0" applyFill="0" applyAlignment="0" applyProtection="0"/>
    <xf numFmtId="0" fontId="107" fillId="16" borderId="0" applyNumberFormat="0" applyBorder="0" applyAlignment="0" applyProtection="0"/>
    <xf numFmtId="172" fontId="14" fillId="0" borderId="0"/>
    <xf numFmtId="0" fontId="117" fillId="8" borderId="6" applyNumberFormat="0" applyAlignment="0" applyProtection="0"/>
    <xf numFmtId="0" fontId="13" fillId="21" borderId="0" applyNumberFormat="0" applyBorder="0" applyAlignment="0" applyProtection="0"/>
    <xf numFmtId="0" fontId="14" fillId="61" borderId="26" applyNumberFormat="0" applyFont="0" applyAlignment="0" applyProtection="0"/>
    <xf numFmtId="172" fontId="107" fillId="24" borderId="0" applyNumberFormat="0" applyBorder="0" applyAlignment="0" applyProtection="0"/>
    <xf numFmtId="177" fontId="13" fillId="33" borderId="0" applyNumberFormat="0" applyBorder="0" applyAlignment="0" applyProtection="0"/>
    <xf numFmtId="0" fontId="46" fillId="0" borderId="0" applyNumberFormat="0" applyFill="0" applyBorder="0" applyAlignment="0" applyProtection="0"/>
    <xf numFmtId="172" fontId="15" fillId="41" borderId="0" applyNumberFormat="0" applyBorder="0" applyAlignment="0" applyProtection="0"/>
    <xf numFmtId="177" fontId="15" fillId="42" borderId="0" applyNumberFormat="0" applyBorder="0" applyAlignment="0" applyProtection="0"/>
    <xf numFmtId="0" fontId="29" fillId="0" borderId="29" applyNumberFormat="0" applyFill="0" applyAlignment="0" applyProtection="0"/>
    <xf numFmtId="172" fontId="14" fillId="37" borderId="0" applyNumberFormat="0" applyBorder="0" applyAlignment="0" applyProtection="0"/>
    <xf numFmtId="0" fontId="104" fillId="0" borderId="0"/>
    <xf numFmtId="172" fontId="14" fillId="54" borderId="13"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172" fontId="15" fillId="45" borderId="0" applyNumberFormat="0" applyBorder="0" applyAlignment="0" applyProtection="0"/>
    <xf numFmtId="172" fontId="14" fillId="0" borderId="23" applyNumberFormat="0" applyFill="0" applyAlignment="0" applyProtection="0"/>
    <xf numFmtId="177" fontId="13" fillId="29" borderId="0" applyNumberFormat="0" applyBorder="0" applyAlignment="0" applyProtection="0"/>
    <xf numFmtId="172" fontId="20" fillId="0" borderId="0"/>
    <xf numFmtId="177" fontId="13" fillId="33" borderId="0" applyNumberFormat="0" applyBorder="0" applyAlignment="0" applyProtection="0"/>
    <xf numFmtId="0" fontId="117" fillId="8" borderId="6" applyNumberFormat="0" applyAlignment="0" applyProtection="0"/>
    <xf numFmtId="172" fontId="7" fillId="0" borderId="0"/>
    <xf numFmtId="177" fontId="13" fillId="29" borderId="0" applyNumberFormat="0" applyBorder="0" applyAlignment="0" applyProtection="0"/>
    <xf numFmtId="0" fontId="114" fillId="0" borderId="3" applyNumberFormat="0" applyFill="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9" fontId="33" fillId="0" borderId="0" applyFont="0" applyFill="0" applyBorder="0" applyAlignment="0" applyProtection="0"/>
    <xf numFmtId="9" fontId="88" fillId="0" borderId="0" applyFont="0" applyFill="0" applyBorder="0" applyAlignment="0" applyProtection="0"/>
    <xf numFmtId="177" fontId="13" fillId="29" borderId="0" applyNumberFormat="0" applyBorder="0" applyAlignment="0" applyProtection="0"/>
    <xf numFmtId="0" fontId="117" fillId="8" borderId="6" applyNumberFormat="0" applyAlignment="0" applyProtection="0"/>
    <xf numFmtId="172" fontId="14" fillId="40" borderId="0" applyNumberFormat="0" applyBorder="0" applyAlignment="0" applyProtection="0"/>
    <xf numFmtId="0" fontId="15" fillId="61" borderId="26" applyNumberFormat="0" applyFont="0" applyAlignment="0" applyProtection="0"/>
    <xf numFmtId="164" fontId="20" fillId="0" borderId="0" applyFont="0" applyFill="0" applyBorder="0" applyAlignment="0" applyProtection="0"/>
    <xf numFmtId="0" fontId="7" fillId="0" borderId="0"/>
    <xf numFmtId="0" fontId="7" fillId="0" borderId="0"/>
    <xf numFmtId="0" fontId="7" fillId="0" borderId="0"/>
    <xf numFmtId="0" fontId="7" fillId="0" borderId="0"/>
    <xf numFmtId="172" fontId="20" fillId="0" borderId="0"/>
    <xf numFmtId="172" fontId="14" fillId="39" borderId="0" applyNumberFormat="0" applyBorder="0" applyAlignment="0" applyProtection="0"/>
    <xf numFmtId="0" fontId="7" fillId="0" borderId="0"/>
    <xf numFmtId="0" fontId="7" fillId="0" borderId="0"/>
    <xf numFmtId="0" fontId="7" fillId="0" borderId="0"/>
    <xf numFmtId="0" fontId="7" fillId="0" borderId="0"/>
    <xf numFmtId="172" fontId="20" fillId="0" borderId="0"/>
    <xf numFmtId="0" fontId="7" fillId="0" borderId="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7" fontId="13" fillId="29" borderId="0" applyNumberFormat="0" applyBorder="0" applyAlignment="0" applyProtection="0"/>
    <xf numFmtId="178" fontId="33" fillId="0" borderId="0" applyFont="0" applyFill="0" applyBorder="0" applyAlignment="0" applyProtection="0"/>
    <xf numFmtId="0" fontId="20" fillId="0" borderId="0"/>
    <xf numFmtId="164" fontId="88"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7" borderId="0" applyNumberFormat="0" applyBorder="0" applyAlignment="0" applyProtection="0"/>
    <xf numFmtId="0" fontId="14" fillId="0" borderId="0">
      <alignment vertical="center"/>
    </xf>
    <xf numFmtId="177" fontId="13" fillId="29"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5" fillId="42" borderId="0" applyNumberFormat="0" applyBorder="0" applyAlignment="0" applyProtection="0"/>
    <xf numFmtId="0" fontId="7" fillId="0" borderId="0"/>
    <xf numFmtId="172" fontId="33" fillId="0" borderId="0"/>
    <xf numFmtId="177" fontId="13" fillId="29" borderId="0" applyNumberFormat="0" applyBorder="0" applyAlignment="0" applyProtection="0"/>
    <xf numFmtId="0" fontId="33" fillId="0" borderId="0"/>
    <xf numFmtId="0" fontId="7" fillId="0" borderId="0"/>
    <xf numFmtId="0" fontId="7" fillId="0" borderId="0"/>
    <xf numFmtId="0" fontId="7" fillId="0" borderId="0"/>
    <xf numFmtId="172" fontId="15" fillId="3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6"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0" fontId="13" fillId="0" borderId="0"/>
    <xf numFmtId="177" fontId="13" fillId="29" borderId="0" applyNumberFormat="0" applyBorder="0" applyAlignment="0" applyProtection="0"/>
    <xf numFmtId="177" fontId="13" fillId="33" borderId="0" applyNumberFormat="0" applyBorder="0" applyAlignment="0" applyProtection="0"/>
    <xf numFmtId="172" fontId="54" fillId="54" borderId="13" applyNumberFormat="0" applyAlignment="0" applyProtection="0"/>
    <xf numFmtId="172" fontId="15" fillId="42" borderId="0" applyNumberFormat="0" applyBorder="0" applyAlignment="0" applyProtection="0"/>
    <xf numFmtId="172" fontId="15" fillId="39" borderId="0" applyNumberFormat="0" applyBorder="0" applyAlignment="0" applyProtection="0"/>
    <xf numFmtId="177" fontId="15" fillId="42" borderId="0" applyNumberFormat="0" applyBorder="0" applyAlignment="0" applyProtection="0"/>
    <xf numFmtId="0" fontId="13" fillId="25" borderId="0" applyNumberFormat="0" applyBorder="0" applyAlignment="0" applyProtection="0"/>
    <xf numFmtId="172" fontId="14" fillId="47" borderId="0" applyNumberFormat="0" applyBorder="0" applyAlignment="0" applyProtection="0"/>
    <xf numFmtId="172" fontId="14" fillId="61" borderId="26" applyNumberFormat="0" applyFont="0" applyAlignment="0" applyProtection="0"/>
    <xf numFmtId="172" fontId="50" fillId="4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0" fontId="46"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51" fillId="53" borderId="0" applyNumberFormat="0" applyBorder="0" applyAlignment="0" applyProtection="0"/>
    <xf numFmtId="172" fontId="13" fillId="29" borderId="0" applyNumberFormat="0" applyBorder="0" applyAlignment="0" applyProtection="0"/>
    <xf numFmtId="44" fontId="14"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172" fontId="13" fillId="26" borderId="0" applyNumberFormat="0" applyBorder="0" applyAlignment="0" applyProtection="0"/>
    <xf numFmtId="172" fontId="58" fillId="38" borderId="0" applyNumberFormat="0" applyBorder="0" applyAlignment="0" applyProtection="0"/>
    <xf numFmtId="44" fontId="14" fillId="0" borderId="0" applyFont="0" applyFill="0" applyBorder="0" applyAlignment="0" applyProtection="0"/>
    <xf numFmtId="164" fontId="14" fillId="0" borderId="0" applyFont="0" applyFill="0" applyBorder="0" applyAlignment="0" applyProtection="0"/>
    <xf numFmtId="0" fontId="64" fillId="41" borderId="13" applyNumberFormat="0" applyAlignment="0" applyProtection="0"/>
    <xf numFmtId="0" fontId="22" fillId="54" borderId="18" applyNumberFormat="0" applyAlignment="0" applyProtection="0"/>
    <xf numFmtId="172" fontId="14" fillId="38" borderId="0" applyNumberFormat="0" applyBorder="0" applyAlignment="0" applyProtection="0"/>
    <xf numFmtId="177" fontId="13" fillId="25" borderId="0" applyNumberFormat="0" applyBorder="0" applyAlignment="0" applyProtection="0"/>
    <xf numFmtId="164" fontId="14" fillId="0" borderId="0" applyFont="0" applyFill="0" applyBorder="0" applyAlignment="0" applyProtection="0"/>
    <xf numFmtId="164" fontId="20" fillId="0" borderId="0" applyFont="0" applyFill="0" applyBorder="0" applyAlignment="0" applyProtection="0"/>
    <xf numFmtId="0" fontId="13" fillId="33" borderId="0" applyNumberFormat="0" applyBorder="0" applyAlignment="0" applyProtection="0"/>
    <xf numFmtId="177" fontId="13" fillId="29" borderId="0" applyNumberFormat="0" applyBorder="0" applyAlignment="0" applyProtection="0"/>
    <xf numFmtId="172" fontId="15" fillId="41"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07" fillId="12" borderId="0" applyNumberFormat="0" applyBorder="0" applyAlignment="0" applyProtection="0"/>
    <xf numFmtId="172" fontId="13" fillId="17"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7" fontId="13" fillId="25" borderId="0" applyNumberFormat="0" applyBorder="0" applyAlignment="0" applyProtection="0"/>
    <xf numFmtId="172" fontId="41" fillId="0" borderId="22" applyNumberFormat="0" applyFill="0" applyAlignment="0" applyProtection="0"/>
    <xf numFmtId="172" fontId="14" fillId="39" borderId="0" applyNumberFormat="0" applyBorder="0" applyAlignment="0" applyProtection="0"/>
    <xf numFmtId="172" fontId="14" fillId="40" borderId="0" applyNumberFormat="0" applyBorder="0" applyAlignment="0" applyProtection="0"/>
    <xf numFmtId="177" fontId="13" fillId="29" borderId="0" applyNumberFormat="0" applyBorder="0" applyAlignment="0" applyProtection="0"/>
    <xf numFmtId="44" fontId="15" fillId="0" borderId="0" applyFont="0" applyFill="0" applyBorder="0" applyAlignment="0" applyProtection="0"/>
    <xf numFmtId="172" fontId="23" fillId="38" borderId="0" applyNumberFormat="0" applyBorder="0" applyAlignment="0" applyProtection="0"/>
    <xf numFmtId="0" fontId="117" fillId="8" borderId="6" applyNumberFormat="0" applyAlignment="0" applyProtection="0"/>
    <xf numFmtId="44" fontId="14" fillId="0" borderId="0" applyFont="0" applyFill="0" applyBorder="0" applyAlignment="0" applyProtection="0"/>
    <xf numFmtId="0" fontId="117" fillId="8" borderId="6" applyNumberFormat="0" applyAlignment="0" applyProtection="0"/>
    <xf numFmtId="177" fontId="13" fillId="29" borderId="0" applyNumberFormat="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177" fontId="13" fillId="25" borderId="0" applyNumberFormat="0" applyBorder="0" applyAlignment="0" applyProtection="0"/>
    <xf numFmtId="0" fontId="60" fillId="0" borderId="20">
      <alignment horizontal="left" vertical="center"/>
    </xf>
    <xf numFmtId="172" fontId="33" fillId="0" borderId="0"/>
    <xf numFmtId="44" fontId="14" fillId="0" borderId="0" applyFont="0" applyFill="0" applyBorder="0" applyAlignment="0" applyProtection="0"/>
    <xf numFmtId="177"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3" fillId="31"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2" fontId="80" fillId="0" borderId="0"/>
    <xf numFmtId="177" fontId="13" fillId="33" borderId="0" applyNumberFormat="0" applyBorder="0" applyAlignment="0" applyProtection="0"/>
    <xf numFmtId="9" fontId="88" fillId="0" borderId="0" applyFont="0" applyFill="0" applyBorder="0" applyAlignment="0" applyProtection="0"/>
    <xf numFmtId="9" fontId="33" fillId="0" borderId="0" applyFont="0" applyFill="0" applyBorder="0" applyAlignment="0" applyProtection="0"/>
    <xf numFmtId="0" fontId="100" fillId="54" borderId="18" applyNumberFormat="0" applyAlignment="0" applyProtection="0"/>
    <xf numFmtId="0" fontId="7" fillId="0" borderId="0"/>
    <xf numFmtId="177" fontId="13" fillId="33" borderId="0" applyNumberFormat="0" applyBorder="0" applyAlignment="0" applyProtection="0"/>
    <xf numFmtId="0" fontId="7" fillId="0" borderId="0"/>
    <xf numFmtId="0" fontId="7" fillId="0" borderId="0"/>
    <xf numFmtId="181" fontId="20" fillId="0" borderId="0"/>
    <xf numFmtId="172" fontId="15" fillId="39" borderId="0" applyNumberFormat="0" applyBorder="0" applyAlignment="0" applyProtection="0"/>
    <xf numFmtId="0" fontId="33" fillId="0" borderId="0"/>
    <xf numFmtId="0" fontId="50" fillId="57" borderId="17" applyNumberFormat="0" applyProtection="0">
      <alignment horizontal="left" vertical="top"/>
    </xf>
    <xf numFmtId="172" fontId="15" fillId="41" borderId="0" applyNumberFormat="0" applyBorder="0" applyAlignment="0" applyProtection="0"/>
    <xf numFmtId="0" fontId="54" fillId="54" borderId="13" applyNumberFormat="0" applyAlignment="0" applyProtection="0"/>
    <xf numFmtId="0" fontId="22"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14" fillId="54" borderId="18" applyNumberFormat="0" applyAlignment="0" applyProtection="0"/>
    <xf numFmtId="0" fontId="21"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89" fillId="48" borderId="0" applyNumberFormat="0" applyBorder="0" applyAlignment="0" applyProtection="0"/>
    <xf numFmtId="177" fontId="15" fillId="44" borderId="0" applyNumberFormat="0" applyBorder="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20" fillId="0" borderId="0"/>
    <xf numFmtId="177" fontId="15" fillId="42" borderId="0" applyNumberFormat="0" applyBorder="0" applyAlignment="0" applyProtection="0"/>
    <xf numFmtId="0" fontId="29"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14" fillId="0" borderId="29" applyNumberFormat="0" applyFill="0" applyAlignment="0" applyProtection="0"/>
    <xf numFmtId="0" fontId="4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33" fillId="36" borderId="0" applyNumberFormat="0" applyBorder="0" applyAlignment="0" applyProtection="0"/>
    <xf numFmtId="0" fontId="50" fillId="61" borderId="26" applyNumberFormat="0" applyFont="0" applyAlignment="0" applyProtection="0"/>
    <xf numFmtId="178" fontId="33" fillId="0" borderId="0" applyFont="0" applyFill="0" applyBorder="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172" fontId="56" fillId="0" borderId="14"/>
    <xf numFmtId="0" fontId="70" fillId="54" borderId="18" applyNumberFormat="0" applyAlignment="0" applyProtection="0"/>
    <xf numFmtId="0" fontId="14" fillId="54" borderId="18" applyNumberFormat="0" applyAlignment="0" applyProtection="0"/>
    <xf numFmtId="0" fontId="50" fillId="57" borderId="17" applyNumberFormat="0" applyProtection="0">
      <alignment horizontal="left" vertical="top"/>
    </xf>
    <xf numFmtId="3" fontId="14" fillId="0" borderId="14" applyNumberFormat="0" applyFont="0" applyBorder="0" applyAlignment="0"/>
    <xf numFmtId="3" fontId="14" fillId="0" borderId="14" applyNumberFormat="0" applyFont="0" applyBorder="0" applyAlignment="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02" fillId="0" borderId="0">
      <alignment horizontal="center"/>
    </xf>
    <xf numFmtId="172" fontId="15" fillId="38" borderId="0" applyNumberFormat="0" applyBorder="0" applyAlignment="0" applyProtection="0"/>
    <xf numFmtId="172" fontId="14" fillId="40" borderId="0" applyNumberFormat="0" applyBorder="0" applyAlignment="0" applyProtection="0"/>
    <xf numFmtId="177" fontId="13" fillId="29" borderId="0" applyNumberFormat="0" applyBorder="0" applyAlignment="0" applyProtection="0"/>
    <xf numFmtId="9" fontId="14" fillId="0" borderId="0" applyFont="0" applyFill="0" applyBorder="0" applyAlignment="0" applyProtection="0"/>
    <xf numFmtId="0" fontId="45" fillId="0" borderId="0" applyNumberFormat="0" applyFill="0" applyBorder="0" applyAlignment="0" applyProtection="0"/>
    <xf numFmtId="0" fontId="13" fillId="33" borderId="0" applyNumberFormat="0" applyBorder="0" applyAlignment="0" applyProtection="0"/>
    <xf numFmtId="9" fontId="33" fillId="0" borderId="0" applyFont="0" applyFill="0" applyBorder="0" applyAlignment="0" applyProtection="0"/>
    <xf numFmtId="0" fontId="54" fillId="54" borderId="13" applyNumberFormat="0" applyAlignment="0" applyProtection="0"/>
    <xf numFmtId="177" fontId="13" fillId="33" borderId="0" applyNumberFormat="0" applyBorder="0" applyAlignment="0" applyProtection="0"/>
    <xf numFmtId="0" fontId="14" fillId="61" borderId="26" applyNumberFormat="0" applyFont="0" applyAlignment="0" applyProtection="0"/>
    <xf numFmtId="0" fontId="78"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177" fontId="13" fillId="25" borderId="0" applyNumberFormat="0" applyBorder="0" applyAlignment="0" applyProtection="0"/>
    <xf numFmtId="172" fontId="109" fillId="9" borderId="6" applyNumberFormat="0" applyAlignment="0" applyProtection="0"/>
    <xf numFmtId="0" fontId="95" fillId="0" borderId="21" applyNumberFormat="0" applyFill="0" applyAlignment="0" applyProtection="0"/>
    <xf numFmtId="177" fontId="13" fillId="33" borderId="0" applyNumberFormat="0" applyBorder="0" applyAlignment="0" applyProtection="0"/>
    <xf numFmtId="0" fontId="14" fillId="54" borderId="18"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50" fillId="61" borderId="26" applyNumberFormat="0" applyFont="0" applyAlignment="0" applyProtection="0"/>
    <xf numFmtId="0" fontId="14" fillId="61" borderId="26" applyNumberFormat="0" applyFont="0" applyAlignment="0" applyProtection="0"/>
    <xf numFmtId="10" fontId="59" fillId="60" borderId="14" applyNumberFormat="0" applyBorder="0" applyAlignment="0" applyProtection="0"/>
    <xf numFmtId="3" fontId="14" fillId="0" borderId="14" applyNumberFormat="0" applyFont="0" applyBorder="0" applyAlignment="0"/>
    <xf numFmtId="3" fontId="56" fillId="0" borderId="14"/>
    <xf numFmtId="0" fontId="78" fillId="0" borderId="29" applyNumberFormat="0" applyFill="0" applyAlignment="0" applyProtection="0"/>
    <xf numFmtId="0" fontId="14" fillId="61" borderId="26" applyNumberFormat="0" applyFont="0" applyAlignment="0" applyProtection="0"/>
    <xf numFmtId="0" fontId="14" fillId="0" borderId="29" applyNumberFormat="0" applyFill="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9" fontId="14" fillId="0" borderId="0" applyFont="0" applyFill="0" applyBorder="0" applyAlignment="0" applyProtection="0"/>
    <xf numFmtId="164" fontId="20" fillId="0" borderId="0" applyFont="0" applyFill="0" applyBorder="0" applyAlignment="0" applyProtection="0"/>
    <xf numFmtId="177" fontId="13" fillId="33" borderId="0" applyNumberFormat="0" applyBorder="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14" fillId="54" borderId="13" applyNumberFormat="0" applyAlignment="0" applyProtection="0"/>
    <xf numFmtId="0" fontId="14" fillId="54" borderId="13" applyNumberFormat="0" applyAlignment="0" applyProtection="0"/>
    <xf numFmtId="0" fontId="14" fillId="54" borderId="13" applyNumberFormat="0" applyAlignment="0" applyProtection="0"/>
    <xf numFmtId="0" fontId="44" fillId="54" borderId="13" applyNumberFormat="0" applyAlignment="0" applyProtection="0"/>
    <xf numFmtId="0" fontId="14" fillId="61" borderId="26" applyNumberFormat="0" applyFon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0" fontId="64" fillId="41" borderId="13" applyNumberFormat="0" applyAlignment="0" applyProtection="0"/>
    <xf numFmtId="178" fontId="33" fillId="0" borderId="0" applyFont="0" applyFill="0" applyBorder="0" applyAlignment="0" applyProtection="0"/>
    <xf numFmtId="0" fontId="14" fillId="41" borderId="13" applyNumberFormat="0" applyAlignment="0" applyProtection="0"/>
    <xf numFmtId="0" fontId="54" fillId="54" borderId="13" applyNumberFormat="0" applyAlignment="0" applyProtection="0"/>
    <xf numFmtId="0" fontId="14" fillId="41" borderId="13" applyNumberForma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172" fontId="33" fillId="0" borderId="0"/>
    <xf numFmtId="172" fontId="7" fillId="0" borderId="0"/>
    <xf numFmtId="0" fontId="14" fillId="0" borderId="0"/>
    <xf numFmtId="0" fontId="54" fillId="54"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0" borderId="29" applyNumberFormat="0" applyFill="0" applyAlignment="0" applyProtection="0"/>
    <xf numFmtId="0" fontId="14" fillId="61" borderId="26" applyNumberFormat="0" applyFont="0" applyAlignment="0" applyProtection="0"/>
    <xf numFmtId="0" fontId="15" fillId="61" borderId="26" applyNumberFormat="0" applyFont="0" applyAlignment="0" applyProtection="0"/>
    <xf numFmtId="0" fontId="29" fillId="0" borderId="29" applyNumberFormat="0" applyFill="0" applyAlignment="0" applyProtection="0"/>
    <xf numFmtId="0" fontId="56" fillId="0" borderId="14"/>
    <xf numFmtId="0" fontId="60" fillId="0" borderId="20">
      <alignment horizontal="left" vertical="center"/>
    </xf>
    <xf numFmtId="0" fontId="50" fillId="61" borderId="26" applyNumberFormat="0" applyFont="0" applyAlignment="0" applyProtection="0"/>
    <xf numFmtId="0" fontId="22" fillId="54" borderId="18" applyNumberFormat="0" applyAlignment="0" applyProtection="0"/>
    <xf numFmtId="0" fontId="50" fillId="57" borderId="17" applyNumberFormat="0" applyProtection="0">
      <alignment horizontal="left" vertical="top"/>
    </xf>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4" fillId="54" borderId="18" applyNumberFormat="0" applyAlignment="0" applyProtection="0"/>
    <xf numFmtId="0" fontId="14" fillId="61" borderId="26" applyNumberFormat="0" applyFont="0" applyAlignment="0" applyProtection="0"/>
    <xf numFmtId="0" fontId="14" fillId="41" borderId="13" applyNumberFormat="0" applyAlignment="0" applyProtection="0"/>
    <xf numFmtId="0" fontId="14" fillId="41" borderId="13" applyNumberFormat="0" applyAlignment="0" applyProtection="0"/>
    <xf numFmtId="0" fontId="21" fillId="41" borderId="13" applyNumberFormat="0" applyAlignment="0" applyProtection="0"/>
    <xf numFmtId="0" fontId="14" fillId="61" borderId="26" applyNumberFormat="0" applyFont="0" applyAlignment="0" applyProtection="0"/>
    <xf numFmtId="0" fontId="14" fillId="61" borderId="26" applyNumberFormat="0" applyFont="0" applyAlignment="0" applyProtection="0"/>
    <xf numFmtId="3" fontId="56" fillId="0" borderId="32"/>
    <xf numFmtId="172" fontId="56" fillId="0" borderId="32"/>
    <xf numFmtId="0" fontId="56" fillId="0" borderId="32"/>
    <xf numFmtId="10" fontId="59" fillId="60" borderId="32" applyNumberFormat="0" applyBorder="0" applyAlignment="0" applyProtection="0"/>
    <xf numFmtId="0" fontId="70" fillId="54" borderId="18" applyNumberFormat="0" applyAlignment="0" applyProtection="0"/>
    <xf numFmtId="3" fontId="14" fillId="0" borderId="32" applyNumberFormat="0" applyFont="0" applyBorder="0" applyAlignment="0"/>
    <xf numFmtId="3" fontId="14" fillId="0" borderId="32" applyNumberFormat="0" applyFont="0" applyBorder="0" applyAlignment="0"/>
    <xf numFmtId="3" fontId="14" fillId="0" borderId="32" applyNumberFormat="0" applyFont="0" applyBorder="0" applyAlignment="0"/>
    <xf numFmtId="177" fontId="13" fillId="29" borderId="0" applyNumberFormat="0" applyBorder="0" applyAlignment="0" applyProtection="0"/>
    <xf numFmtId="0" fontId="13" fillId="31"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14" fillId="0" borderId="0" applyFont="0" applyFill="0" applyBorder="0" applyAlignment="0" applyProtection="0"/>
    <xf numFmtId="44" fontId="33" fillId="0" borderId="0" applyFont="0" applyFill="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15" fillId="39" borderId="0" applyNumberFormat="0" applyBorder="0" applyAlignment="0" applyProtection="0"/>
    <xf numFmtId="172" fontId="15" fillId="42" borderId="0" applyNumberFormat="0" applyBorder="0" applyAlignment="0" applyProtection="0"/>
    <xf numFmtId="172" fontId="33" fillId="0" borderId="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0" fontId="15" fillId="61" borderId="26" applyNumberFormat="0" applyFont="0" applyAlignment="0" applyProtection="0"/>
    <xf numFmtId="0" fontId="14" fillId="61" borderId="26" applyNumberFormat="0" applyFont="0" applyAlignment="0" applyProtection="0"/>
    <xf numFmtId="0" fontId="14" fillId="61" borderId="26" applyNumberFormat="0" applyFont="0" applyAlignment="0" applyProtection="0"/>
    <xf numFmtId="172" fontId="117" fillId="8" borderId="6" applyNumberFormat="0" applyAlignment="0" applyProtection="0"/>
    <xf numFmtId="172" fontId="14" fillId="0" borderId="0">
      <alignment vertical="center"/>
    </xf>
    <xf numFmtId="177" fontId="13" fillId="29" borderId="0" applyNumberFormat="0" applyBorder="0" applyAlignment="0" applyProtection="0"/>
    <xf numFmtId="172" fontId="13" fillId="26"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5" fillId="39" borderId="0" applyNumberFormat="0" applyBorder="0" applyAlignment="0" applyProtection="0"/>
    <xf numFmtId="0" fontId="45"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80" fontId="104" fillId="0" borderId="0"/>
    <xf numFmtId="172" fontId="14" fillId="0" borderId="0">
      <alignment vertical="center"/>
    </xf>
    <xf numFmtId="172" fontId="15" fillId="44" borderId="0" applyNumberFormat="0" applyBorder="0" applyAlignment="0" applyProtection="0"/>
    <xf numFmtId="9" fontId="14" fillId="0" borderId="0" applyFont="0" applyFill="0" applyBorder="0" applyAlignment="0" applyProtection="0"/>
    <xf numFmtId="172" fontId="15" fillId="42" borderId="0" applyNumberFormat="0" applyBorder="0" applyAlignment="0" applyProtection="0"/>
    <xf numFmtId="172" fontId="117" fillId="8" borderId="6" applyNumberFormat="0" applyAlignment="0" applyProtection="0"/>
    <xf numFmtId="172" fontId="15" fillId="43" borderId="0" applyNumberFormat="0" applyBorder="0" applyAlignment="0" applyProtection="0"/>
    <xf numFmtId="172" fontId="50" fillId="0" borderId="0"/>
    <xf numFmtId="172" fontId="80" fillId="0" borderId="0"/>
    <xf numFmtId="172" fontId="14" fillId="38" borderId="0" applyNumberFormat="0" applyBorder="0" applyAlignment="0" applyProtection="0"/>
    <xf numFmtId="172" fontId="7" fillId="0" borderId="0"/>
    <xf numFmtId="177" fontId="13" fillId="29" borderId="0" applyNumberFormat="0" applyBorder="0" applyAlignment="0" applyProtection="0"/>
    <xf numFmtId="177" fontId="15" fillId="42" borderId="0" applyNumberFormat="0" applyBorder="0" applyAlignment="0" applyProtection="0"/>
    <xf numFmtId="177" fontId="13" fillId="25" borderId="0" applyNumberFormat="0" applyBorder="0" applyAlignment="0" applyProtection="0"/>
    <xf numFmtId="0" fontId="13" fillId="27"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0" fontId="13" fillId="13" borderId="0" applyNumberFormat="0" applyBorder="0" applyAlignment="0" applyProtection="0"/>
    <xf numFmtId="9" fontId="88" fillId="0" borderId="0" applyFont="0" applyFill="0" applyBorder="0" applyAlignment="0" applyProtection="0"/>
    <xf numFmtId="177" fontId="13" fillId="29" borderId="0" applyNumberFormat="0" applyBorder="0" applyAlignment="0" applyProtection="0"/>
    <xf numFmtId="177" fontId="13" fillId="33" borderId="0" applyNumberFormat="0" applyBorder="0" applyAlignment="0" applyProtection="0"/>
    <xf numFmtId="9" fontId="14" fillId="0" borderId="0" applyFont="0" applyFill="0" applyBorder="0" applyAlignment="0" applyProtection="0"/>
    <xf numFmtId="164" fontId="20" fillId="0" borderId="0" applyFont="0" applyFill="0" applyBorder="0" applyAlignment="0" applyProtection="0"/>
    <xf numFmtId="177" fontId="13" fillId="33" borderId="0" applyNumberFormat="0" applyBorder="0" applyAlignment="0" applyProtection="0"/>
    <xf numFmtId="0" fontId="7" fillId="0" borderId="0"/>
    <xf numFmtId="177" fontId="13" fillId="33" borderId="0" applyNumberFormat="0" applyBorder="0" applyAlignment="0" applyProtection="0"/>
    <xf numFmtId="172" fontId="14" fillId="0" borderId="0" applyNumberFormat="0" applyFill="0" applyBorder="0" applyAlignment="0" applyProtection="0"/>
    <xf numFmtId="0" fontId="7" fillId="0" borderId="0"/>
    <xf numFmtId="172" fontId="20" fillId="0" borderId="0"/>
    <xf numFmtId="172" fontId="20" fillId="0" borderId="0"/>
    <xf numFmtId="0" fontId="14" fillId="0" borderId="0"/>
    <xf numFmtId="0" fontId="7" fillId="0" borderId="0"/>
    <xf numFmtId="0" fontId="7" fillId="0" borderId="0"/>
    <xf numFmtId="172" fontId="33" fillId="0" borderId="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72" fontId="14" fillId="44" borderId="0" applyNumberFormat="0" applyBorder="0" applyAlignment="0" applyProtection="0"/>
    <xf numFmtId="178" fontId="33" fillId="0" borderId="0" applyFont="0" applyFill="0" applyBorder="0" applyAlignment="0" applyProtection="0"/>
    <xf numFmtId="178" fontId="33"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77" fontId="13" fillId="29" borderId="0" applyNumberFormat="0" applyBorder="0" applyAlignment="0" applyProtection="0"/>
    <xf numFmtId="0" fontId="89" fillId="49" borderId="0" applyNumberFormat="0" applyBorder="0" applyAlignment="0" applyProtection="0"/>
    <xf numFmtId="172" fontId="107" fillId="15" borderId="0" applyNumberFormat="0" applyBorder="0" applyAlignment="0" applyProtection="0"/>
    <xf numFmtId="172" fontId="15" fillId="39" borderId="0" applyNumberFormat="0" applyBorder="0" applyAlignment="0" applyProtection="0"/>
    <xf numFmtId="172" fontId="80" fillId="0" borderId="0"/>
    <xf numFmtId="172" fontId="15" fillId="43" borderId="0" applyNumberFormat="0" applyBorder="0" applyAlignment="0" applyProtection="0"/>
    <xf numFmtId="172" fontId="14" fillId="0" borderId="0"/>
    <xf numFmtId="172" fontId="33" fillId="0" borderId="0"/>
    <xf numFmtId="0" fontId="14" fillId="0" borderId="0"/>
    <xf numFmtId="0" fontId="32" fillId="0" borderId="0" applyNumberFormat="0" applyFill="0" applyBorder="0" applyAlignment="0" applyProtection="0"/>
    <xf numFmtId="177" fontId="13" fillId="29" borderId="0" applyNumberFormat="0" applyBorder="0" applyAlignment="0" applyProtection="0"/>
    <xf numFmtId="172" fontId="15" fillId="38" borderId="0" applyNumberFormat="0" applyBorder="0" applyAlignment="0" applyProtection="0"/>
    <xf numFmtId="172" fontId="15" fillId="42"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2" fontId="15" fillId="43" borderId="0" applyNumberFormat="0" applyBorder="0" applyAlignment="0" applyProtection="0"/>
    <xf numFmtId="172" fontId="68" fillId="59" borderId="0" applyNumberFormat="0" applyBorder="0" applyAlignment="0" applyProtection="0"/>
    <xf numFmtId="172" fontId="51" fillId="44" borderId="0" applyNumberFormat="0" applyBorder="0" applyAlignment="0" applyProtection="0"/>
    <xf numFmtId="172" fontId="15" fillId="42" borderId="0" applyNumberFormat="0" applyBorder="0" applyAlignment="0" applyProtection="0"/>
    <xf numFmtId="172" fontId="15" fillId="39"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37" borderId="0" applyNumberFormat="0" applyBorder="0" applyAlignment="0" applyProtection="0"/>
    <xf numFmtId="0" fontId="29" fillId="0" borderId="29" applyNumberFormat="0" applyFill="0" applyAlignment="0" applyProtection="0"/>
    <xf numFmtId="177" fontId="13" fillId="25" borderId="0" applyNumberFormat="0" applyBorder="0" applyAlignment="0" applyProtection="0"/>
    <xf numFmtId="172" fontId="117" fillId="8" borderId="6" applyNumberFormat="0" applyAlignment="0" applyProtection="0"/>
    <xf numFmtId="172" fontId="20" fillId="0" borderId="0" applyFont="0" applyFill="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0" fontId="13" fillId="15" borderId="0" applyNumberFormat="0" applyBorder="0" applyAlignment="0" applyProtection="0"/>
    <xf numFmtId="172" fontId="15" fillId="41" borderId="0" applyNumberFormat="0" applyBorder="0" applyAlignment="0" applyProtection="0"/>
    <xf numFmtId="44" fontId="14"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172" fontId="14" fillId="45" borderId="0" applyNumberFormat="0" applyBorder="0" applyAlignment="0" applyProtection="0"/>
    <xf numFmtId="44" fontId="14" fillId="0" borderId="0" applyFont="0" applyFill="0" applyBorder="0" applyAlignment="0" applyProtection="0"/>
    <xf numFmtId="172" fontId="14" fillId="54" borderId="18" applyNumberFormat="0" applyAlignment="0" applyProtection="0"/>
    <xf numFmtId="172" fontId="13" fillId="34"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106" fillId="0" borderId="0" applyNumberForma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63" fillId="0" borderId="0" applyNumberFormat="0" applyFill="0" applyBorder="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172" fontId="20" fillId="0" borderId="0" applyFont="0" applyFill="0" applyBorder="0" applyAlignment="0" applyProtection="0"/>
    <xf numFmtId="44" fontId="14" fillId="0" borderId="0" applyFont="0" applyFill="0" applyBorder="0" applyAlignment="0" applyProtection="0"/>
    <xf numFmtId="0" fontId="7" fillId="0" borderId="0"/>
    <xf numFmtId="0" fontId="20" fillId="0" borderId="0"/>
    <xf numFmtId="0" fontId="7" fillId="0" borderId="0"/>
    <xf numFmtId="172" fontId="37" fillId="48" borderId="0" applyNumberFormat="0" applyBorder="0" applyAlignment="0" applyProtection="0"/>
    <xf numFmtId="0" fontId="7" fillId="0" borderId="0"/>
    <xf numFmtId="0" fontId="14" fillId="0" borderId="0"/>
    <xf numFmtId="0" fontId="7" fillId="0" borderId="0"/>
    <xf numFmtId="0" fontId="7" fillId="0" borderId="0"/>
    <xf numFmtId="177" fontId="15" fillId="43" borderId="0" applyNumberFormat="0" applyBorder="0" applyAlignment="0" applyProtection="0"/>
    <xf numFmtId="0" fontId="7" fillId="0" borderId="0"/>
    <xf numFmtId="0" fontId="7" fillId="0" borderId="0"/>
    <xf numFmtId="0" fontId="7" fillId="0" borderId="0"/>
    <xf numFmtId="177" fontId="14" fillId="42" borderId="0" applyNumberFormat="0" applyBorder="0" applyAlignment="0" applyProtection="0"/>
    <xf numFmtId="177" fontId="15" fillId="42" borderId="0" applyNumberFormat="0" applyBorder="0" applyAlignment="0" applyProtection="0"/>
    <xf numFmtId="0" fontId="7" fillId="0" borderId="0"/>
    <xf numFmtId="0" fontId="14" fillId="0" borderId="0">
      <alignment vertical="center"/>
    </xf>
    <xf numFmtId="177" fontId="13" fillId="29" borderId="0" applyNumberFormat="0" applyBorder="0" applyAlignment="0" applyProtection="0"/>
    <xf numFmtId="177" fontId="13" fillId="33" borderId="0" applyNumberFormat="0" applyBorder="0" applyAlignment="0" applyProtection="0"/>
    <xf numFmtId="172" fontId="77" fillId="0" borderId="0" applyNumberFormat="0" applyFill="0" applyBorder="0" applyAlignment="0" applyProtection="0"/>
    <xf numFmtId="177" fontId="13" fillId="25" borderId="0" applyNumberFormat="0" applyBorder="0" applyAlignment="0" applyProtection="0"/>
    <xf numFmtId="0" fontId="88" fillId="11" borderId="10" applyNumberFormat="0" applyFont="0" applyAlignment="0" applyProtection="0"/>
    <xf numFmtId="0" fontId="117" fillId="8" borderId="6" applyNumberFormat="0" applyAlignment="0" applyProtection="0"/>
    <xf numFmtId="177" fontId="13" fillId="29" borderId="0" applyNumberFormat="0" applyBorder="0" applyAlignment="0" applyProtection="0"/>
    <xf numFmtId="177" fontId="13" fillId="25" borderId="0" applyNumberFormat="0" applyBorder="0" applyAlignment="0" applyProtection="0"/>
    <xf numFmtId="0" fontId="7" fillId="0" borderId="0"/>
    <xf numFmtId="164" fontId="20" fillId="0" borderId="0" applyFont="0" applyFill="0" applyBorder="0" applyAlignment="0" applyProtection="0"/>
    <xf numFmtId="0" fontId="7" fillId="0" borderId="0"/>
    <xf numFmtId="0" fontId="7" fillId="0" borderId="0"/>
    <xf numFmtId="0" fontId="89" fillId="47" borderId="0" applyNumberFormat="0" applyBorder="0" applyAlignment="0" applyProtection="0"/>
    <xf numFmtId="177" fontId="15" fillId="42"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33" fillId="43" borderId="0" applyNumberFormat="0" applyBorder="0" applyAlignment="0" applyProtection="0"/>
    <xf numFmtId="172" fontId="14" fillId="0" borderId="0"/>
    <xf numFmtId="0" fontId="7" fillId="0" borderId="0"/>
    <xf numFmtId="177" fontId="13" fillId="33" borderId="0" applyNumberFormat="0" applyBorder="0" applyAlignment="0" applyProtection="0"/>
    <xf numFmtId="0" fontId="7" fillId="0" borderId="0"/>
    <xf numFmtId="0" fontId="14" fillId="0" borderId="0">
      <alignment vertical="center"/>
    </xf>
    <xf numFmtId="0" fontId="7" fillId="0" borderId="0"/>
    <xf numFmtId="0" fontId="33" fillId="41" borderId="0" applyNumberFormat="0" applyBorder="0" applyAlignment="0" applyProtection="0"/>
    <xf numFmtId="0" fontId="13" fillId="21" borderId="0" applyNumberFormat="0" applyBorder="0" applyAlignment="0" applyProtection="0"/>
    <xf numFmtId="177" fontId="13" fillId="25" borderId="0" applyNumberFormat="0" applyBorder="0" applyAlignment="0" applyProtection="0"/>
    <xf numFmtId="0" fontId="37" fillId="51" borderId="0" applyNumberFormat="0" applyBorder="0" applyAlignment="0" applyProtection="0"/>
    <xf numFmtId="177" fontId="13" fillId="33" borderId="0" applyNumberFormat="0" applyBorder="0" applyAlignment="0" applyProtection="0"/>
    <xf numFmtId="164" fontId="14" fillId="0" borderId="0" applyFont="0" applyFill="0" applyBorder="0" applyAlignment="0" applyProtection="0"/>
    <xf numFmtId="172" fontId="14" fillId="61" borderId="26" applyNumberFormat="0" applyFont="0" applyAlignment="0" applyProtection="0"/>
    <xf numFmtId="179" fontId="103" fillId="0" borderId="0"/>
    <xf numFmtId="0" fontId="7" fillId="0" borderId="0"/>
    <xf numFmtId="172" fontId="7" fillId="0" borderId="0"/>
    <xf numFmtId="0" fontId="89" fillId="43" borderId="0" applyNumberFormat="0" applyBorder="0" applyAlignment="0" applyProtection="0"/>
    <xf numFmtId="172" fontId="31" fillId="0" borderId="30" applyNumberFormat="0" applyFill="0" applyAlignment="0" applyProtection="0"/>
    <xf numFmtId="172" fontId="15" fillId="37" borderId="0" applyNumberFormat="0" applyBorder="0" applyAlignment="0" applyProtection="0"/>
    <xf numFmtId="177" fontId="13" fillId="29" borderId="0" applyNumberFormat="0" applyBorder="0" applyAlignment="0" applyProtection="0"/>
    <xf numFmtId="164" fontId="20" fillId="0" borderId="0" applyFont="0" applyFill="0" applyBorder="0" applyAlignment="0" applyProtection="0"/>
    <xf numFmtId="177" fontId="13" fillId="33" borderId="0" applyNumberFormat="0" applyBorder="0" applyAlignment="0" applyProtection="0"/>
    <xf numFmtId="172" fontId="78" fillId="0" borderId="29" applyNumberFormat="0" applyFill="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4" borderId="0" applyNumberFormat="0" applyBorder="0" applyAlignment="0" applyProtection="0"/>
    <xf numFmtId="177" fontId="15" fillId="39" borderId="0" applyNumberFormat="0" applyBorder="0" applyAlignment="0" applyProtection="0"/>
    <xf numFmtId="0" fontId="112" fillId="0" borderId="0" applyNumberFormat="0" applyFill="0" applyBorder="0" applyAlignment="0" applyProtection="0"/>
    <xf numFmtId="0" fontId="117" fillId="8" borderId="6" applyNumberFormat="0" applyAlignment="0" applyProtection="0"/>
    <xf numFmtId="172" fontId="14" fillId="0" borderId="0">
      <alignment vertical="center"/>
    </xf>
    <xf numFmtId="177" fontId="13" fillId="29" borderId="0" applyNumberFormat="0" applyBorder="0" applyAlignment="0" applyProtection="0"/>
    <xf numFmtId="177" fontId="15" fillId="39" borderId="0" applyNumberFormat="0" applyBorder="0" applyAlignment="0" applyProtection="0"/>
    <xf numFmtId="0" fontId="33" fillId="40"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7" fontId="13" fillId="33" borderId="0" applyNumberFormat="0" applyBorder="0" applyAlignment="0" applyProtection="0"/>
    <xf numFmtId="0" fontId="13" fillId="26" borderId="0" applyNumberFormat="0" applyBorder="0" applyAlignment="0" applyProtection="0"/>
    <xf numFmtId="172" fontId="7" fillId="0" borderId="0"/>
    <xf numFmtId="172" fontId="20" fillId="0" borderId="0"/>
    <xf numFmtId="177" fontId="13" fillId="29" borderId="0" applyNumberFormat="0" applyBorder="0" applyAlignment="0" applyProtection="0"/>
    <xf numFmtId="172" fontId="114" fillId="0" borderId="3" applyNumberFormat="0" applyFill="0" applyAlignment="0" applyProtection="0"/>
    <xf numFmtId="177" fontId="15" fillId="39" borderId="0" applyNumberFormat="0" applyBorder="0" applyAlignment="0" applyProtection="0"/>
    <xf numFmtId="177" fontId="15" fillId="44" borderId="0" applyNumberFormat="0" applyBorder="0" applyAlignment="0" applyProtection="0"/>
    <xf numFmtId="172" fontId="14" fillId="0" borderId="0">
      <alignment vertical="center"/>
    </xf>
    <xf numFmtId="172" fontId="14" fillId="59" borderId="0" applyNumberFormat="0" applyBorder="0" applyAlignment="0" applyProtection="0"/>
    <xf numFmtId="172" fontId="14" fillId="0" borderId="24" applyNumberFormat="0" applyFill="0" applyAlignment="0" applyProtection="0"/>
    <xf numFmtId="0" fontId="117" fillId="8" borderId="6" applyNumberFormat="0" applyAlignment="0" applyProtection="0"/>
    <xf numFmtId="177" fontId="13" fillId="33" borderId="0" applyNumberFormat="0" applyBorder="0" applyAlignment="0" applyProtection="0"/>
    <xf numFmtId="0" fontId="111" fillId="10" borderId="9" applyNumberFormat="0" applyAlignment="0" applyProtection="0"/>
    <xf numFmtId="172" fontId="15" fillId="42" borderId="0" applyNumberFormat="0" applyBorder="0" applyAlignment="0" applyProtection="0"/>
    <xf numFmtId="172" fontId="15" fillId="43" borderId="0" applyNumberFormat="0" applyBorder="0" applyAlignment="0" applyProtection="0"/>
    <xf numFmtId="172" fontId="15" fillId="37" borderId="0" applyNumberFormat="0" applyBorder="0" applyAlignment="0" applyProtection="0"/>
    <xf numFmtId="0" fontId="116" fillId="0" borderId="0" applyNumberFormat="0" applyFill="0" applyBorder="0" applyAlignment="0" applyProtection="0"/>
    <xf numFmtId="0" fontId="88" fillId="11" borderId="10" applyNumberFormat="0" applyFont="0" applyAlignment="0" applyProtection="0"/>
    <xf numFmtId="177" fontId="13" fillId="29" borderId="0" applyNumberFormat="0" applyBorder="0" applyAlignment="0" applyProtection="0"/>
    <xf numFmtId="172" fontId="111" fillId="10" borderId="9" applyNumberFormat="0" applyAlignment="0" applyProtection="0"/>
    <xf numFmtId="177" fontId="13" fillId="33"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2"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0" fontId="37" fillId="50" borderId="0" applyNumberFormat="0" applyBorder="0" applyAlignment="0" applyProtection="0"/>
    <xf numFmtId="164" fontId="14" fillId="0" borderId="0" applyFont="0" applyFill="0" applyBorder="0" applyAlignment="0" applyProtection="0"/>
    <xf numFmtId="172" fontId="15" fillId="45" borderId="0" applyNumberFormat="0" applyBorder="0" applyAlignment="0" applyProtection="0"/>
    <xf numFmtId="164" fontId="14" fillId="0" borderId="0" applyFont="0" applyFill="0" applyBorder="0" applyAlignment="0" applyProtection="0"/>
    <xf numFmtId="172" fontId="14" fillId="38" borderId="0" applyNumberFormat="0" applyBorder="0" applyAlignment="0" applyProtection="0"/>
    <xf numFmtId="172" fontId="13" fillId="0" borderId="0"/>
    <xf numFmtId="177" fontId="13" fillId="29" borderId="0" applyNumberFormat="0" applyBorder="0" applyAlignment="0" applyProtection="0"/>
    <xf numFmtId="172" fontId="15" fillId="42" borderId="0" applyNumberFormat="0" applyBorder="0" applyAlignment="0" applyProtection="0"/>
    <xf numFmtId="164" fontId="14" fillId="0" borderId="0" applyFont="0" applyFill="0" applyBorder="0" applyAlignment="0" applyProtection="0"/>
    <xf numFmtId="172" fontId="33" fillId="0" borderId="0"/>
    <xf numFmtId="177" fontId="13" fillId="25" borderId="0" applyNumberFormat="0" applyBorder="0" applyAlignment="0" applyProtection="0"/>
    <xf numFmtId="0" fontId="7" fillId="0" borderId="0"/>
    <xf numFmtId="0" fontId="7" fillId="0" borderId="0"/>
    <xf numFmtId="0" fontId="7" fillId="0" borderId="0"/>
    <xf numFmtId="172" fontId="15" fillId="37" borderId="0" applyNumberFormat="0" applyBorder="0" applyAlignment="0" applyProtection="0"/>
    <xf numFmtId="0" fontId="7" fillId="0" borderId="0"/>
    <xf numFmtId="172" fontId="14" fillId="47" borderId="0" applyNumberFormat="0" applyBorder="0" applyAlignment="0" applyProtection="0"/>
    <xf numFmtId="0" fontId="7" fillId="0" borderId="0"/>
    <xf numFmtId="177" fontId="13" fillId="29" borderId="0" applyNumberFormat="0" applyBorder="0" applyAlignment="0" applyProtection="0"/>
    <xf numFmtId="0" fontId="7" fillId="0" borderId="0"/>
    <xf numFmtId="0" fontId="7" fillId="0" borderId="0"/>
    <xf numFmtId="0" fontId="7" fillId="0" borderId="0"/>
    <xf numFmtId="0" fontId="7" fillId="0" borderId="0"/>
    <xf numFmtId="177" fontId="15" fillId="39" borderId="0" applyNumberFormat="0" applyBorder="0" applyAlignment="0" applyProtection="0"/>
    <xf numFmtId="177" fontId="13" fillId="33" borderId="0" applyNumberFormat="0" applyBorder="0" applyAlignment="0" applyProtection="0"/>
    <xf numFmtId="0" fontId="7" fillId="0" borderId="0"/>
    <xf numFmtId="0" fontId="14" fillId="0" borderId="0"/>
    <xf numFmtId="0" fontId="7" fillId="0" borderId="0"/>
    <xf numFmtId="177" fontId="15" fillId="42" borderId="0" applyNumberFormat="0" applyBorder="0" applyAlignment="0" applyProtection="0"/>
    <xf numFmtId="164" fontId="20" fillId="0" borderId="0" applyFont="0" applyFill="0" applyBorder="0" applyAlignment="0" applyProtection="0"/>
    <xf numFmtId="0" fontId="117" fillId="8" borderId="6" applyNumberFormat="0" applyAlignment="0" applyProtection="0"/>
    <xf numFmtId="172" fontId="14" fillId="49" borderId="0" applyNumberFormat="0" applyBorder="0" applyAlignment="0" applyProtection="0"/>
    <xf numFmtId="172" fontId="21" fillId="41" borderId="13" applyNumberFormat="0" applyAlignment="0" applyProtection="0"/>
    <xf numFmtId="177" fontId="13" fillId="33" borderId="0" applyNumberFormat="0" applyBorder="0" applyAlignment="0" applyProtection="0"/>
    <xf numFmtId="177" fontId="15" fillId="42" borderId="0" applyNumberFormat="0" applyBorder="0" applyAlignment="0" applyProtection="0"/>
    <xf numFmtId="177" fontId="13" fillId="33" borderId="0" applyNumberFormat="0" applyBorder="0" applyAlignment="0" applyProtection="0"/>
    <xf numFmtId="172" fontId="14" fillId="51" borderId="0" applyNumberFormat="0" applyBorder="0" applyAlignment="0" applyProtection="0"/>
    <xf numFmtId="172" fontId="15" fillId="41" borderId="0" applyNumberFormat="0" applyBorder="0" applyAlignment="0" applyProtection="0"/>
    <xf numFmtId="172" fontId="15" fillId="44" borderId="0" applyNumberFormat="0" applyBorder="0" applyAlignment="0" applyProtection="0"/>
    <xf numFmtId="172" fontId="13" fillId="18" borderId="0" applyNumberFormat="0" applyBorder="0" applyAlignment="0" applyProtection="0"/>
    <xf numFmtId="172" fontId="14" fillId="54" borderId="13" applyNumberFormat="0" applyAlignment="0" applyProtection="0"/>
    <xf numFmtId="172"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14" fillId="0" borderId="0"/>
    <xf numFmtId="177" fontId="15" fillId="43" borderId="0" applyNumberFormat="0" applyBorder="0" applyAlignment="0" applyProtection="0"/>
    <xf numFmtId="177" fontId="15" fillId="39" borderId="0" applyNumberFormat="0" applyBorder="0" applyAlignment="0" applyProtection="0"/>
    <xf numFmtId="172" fontId="112" fillId="0" borderId="0" applyNumberFormat="0" applyFill="0" applyBorder="0" applyAlignment="0" applyProtection="0"/>
    <xf numFmtId="172" fontId="14" fillId="41" borderId="0" applyNumberFormat="0" applyBorder="0" applyAlignment="0" applyProtection="0"/>
    <xf numFmtId="0" fontId="20" fillId="0" borderId="0"/>
    <xf numFmtId="172" fontId="57" fillId="0" borderId="0" applyNumberForma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80" fillId="0" borderId="0"/>
    <xf numFmtId="177" fontId="13" fillId="25"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07" fillId="15" borderId="0" applyNumberFormat="0" applyBorder="0" applyAlignment="0" applyProtection="0"/>
    <xf numFmtId="177" fontId="13" fillId="29" borderId="0" applyNumberFormat="0" applyBorder="0" applyAlignment="0" applyProtection="0"/>
    <xf numFmtId="0" fontId="33" fillId="38" borderId="0" applyNumberFormat="0" applyBorder="0" applyAlignment="0" applyProtection="0"/>
    <xf numFmtId="177" fontId="50" fillId="45" borderId="0" applyNumberFormat="0" applyBorder="0" applyAlignment="0" applyProtection="0"/>
    <xf numFmtId="172" fontId="14" fillId="61" borderId="26" applyNumberFormat="0" applyFont="0" applyAlignment="0" applyProtection="0"/>
    <xf numFmtId="0" fontId="7" fillId="0" borderId="0"/>
    <xf numFmtId="0" fontId="7" fillId="0" borderId="0"/>
    <xf numFmtId="0" fontId="7" fillId="0" borderId="0"/>
    <xf numFmtId="0" fontId="33" fillId="0" borderId="0"/>
    <xf numFmtId="0" fontId="7" fillId="0" borderId="0"/>
    <xf numFmtId="177" fontId="13" fillId="29" borderId="0" applyNumberFormat="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33" fillId="37" borderId="0" applyNumberFormat="0" applyBorder="0" applyAlignment="0" applyProtection="0"/>
    <xf numFmtId="172" fontId="114" fillId="0" borderId="3" applyNumberFormat="0" applyFill="0" applyAlignment="0" applyProtection="0"/>
    <xf numFmtId="0" fontId="13" fillId="17" borderId="0" applyNumberFormat="0" applyBorder="0" applyAlignment="0" applyProtection="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164" fontId="14" fillId="0" borderId="0" applyFont="0" applyFill="0" applyBorder="0" applyAlignment="0" applyProtection="0"/>
    <xf numFmtId="0" fontId="14"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105" fillId="0" borderId="0"/>
    <xf numFmtId="0" fontId="10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5" fillId="0" borderId="0"/>
    <xf numFmtId="0" fontId="105" fillId="0" borderId="0"/>
    <xf numFmtId="0" fontId="10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4"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88" fillId="0" borderId="0" applyFont="0" applyFill="0" applyBorder="0" applyAlignment="0" applyProtection="0"/>
    <xf numFmtId="164" fontId="88"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107" fillId="12" borderId="0" applyNumberFormat="0" applyBorder="0" applyAlignment="0" applyProtection="0"/>
    <xf numFmtId="172" fontId="14" fillId="61" borderId="26" applyNumberFormat="0" applyFont="0" applyAlignment="0" applyProtection="0"/>
    <xf numFmtId="177" fontId="15" fillId="44" borderId="0" applyNumberFormat="0" applyBorder="0" applyAlignment="0" applyProtection="0"/>
    <xf numFmtId="172" fontId="107" fillId="16" borderId="0" applyNumberFormat="0" applyBorder="0" applyAlignment="0" applyProtection="0"/>
    <xf numFmtId="172" fontId="15" fillId="38" borderId="0" applyNumberFormat="0" applyBorder="0" applyAlignment="0" applyProtection="0"/>
    <xf numFmtId="172" fontId="15"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24" applyNumberFormat="0" applyFill="0" applyAlignment="0" applyProtection="0"/>
    <xf numFmtId="0" fontId="14" fillId="0" borderId="24" applyNumberFormat="0" applyFill="0" applyAlignment="0" applyProtection="0"/>
    <xf numFmtId="0" fontId="14" fillId="0" borderId="24" applyNumberFormat="0" applyFill="0" applyAlignment="0" applyProtection="0"/>
    <xf numFmtId="0" fontId="14" fillId="55" borderId="15" applyNumberFormat="0" applyAlignment="0" applyProtection="0"/>
    <xf numFmtId="0" fontId="14" fillId="55" borderId="15" applyNumberFormat="0" applyAlignment="0" applyProtection="0"/>
    <xf numFmtId="0" fontId="14" fillId="55" borderId="15" applyNumberFormat="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1"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2"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23"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59" borderId="0" applyNumberFormat="0" applyBorder="0" applyAlignment="0" applyProtection="0"/>
    <xf numFmtId="0" fontId="14" fillId="0" borderId="0"/>
    <xf numFmtId="172" fontId="7" fillId="0" borderId="0"/>
    <xf numFmtId="0" fontId="14" fillId="0" borderId="0"/>
    <xf numFmtId="0" fontId="14" fillId="0" borderId="0"/>
    <xf numFmtId="172"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2" fontId="51" fillId="52" borderId="0" applyNumberFormat="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7" fontId="13" fillId="29" borderId="0" applyNumberFormat="0" applyBorder="0" applyAlignment="0" applyProtection="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177" fontId="15" fillId="42" borderId="0" applyNumberFormat="0" applyBorder="0" applyAlignment="0" applyProtection="0"/>
    <xf numFmtId="0" fontId="14" fillId="0" borderId="0"/>
    <xf numFmtId="0" fontId="14" fillId="0" borderId="0"/>
    <xf numFmtId="0" fontId="14" fillId="0" borderId="0"/>
    <xf numFmtId="0" fontId="14" fillId="0" borderId="0"/>
    <xf numFmtId="0" fontId="14" fillId="0" borderId="0">
      <alignment vertical="center"/>
    </xf>
    <xf numFmtId="0" fontId="7" fillId="0" borderId="0"/>
    <xf numFmtId="0" fontId="14" fillId="0" borderId="0"/>
    <xf numFmtId="0" fontId="7" fillId="0" borderId="0"/>
    <xf numFmtId="0" fontId="14" fillId="0" borderId="0">
      <alignment vertical="center"/>
    </xf>
    <xf numFmtId="0" fontId="7" fillId="0" borderId="0"/>
    <xf numFmtId="0" fontId="14" fillId="0" borderId="0">
      <alignment vertical="center"/>
    </xf>
    <xf numFmtId="172" fontId="7" fillId="0" borderId="0"/>
    <xf numFmtId="0" fontId="14" fillId="0" borderId="0"/>
    <xf numFmtId="0" fontId="14" fillId="0" borderId="0">
      <alignment vertical="center"/>
    </xf>
    <xf numFmtId="172" fontId="14" fillId="55" borderId="15" applyNumberFormat="0" applyAlignment="0" applyProtection="0"/>
    <xf numFmtId="0" fontId="117" fillId="8" borderId="6" applyNumberFormat="0" applyAlignment="0" applyProtection="0"/>
    <xf numFmtId="0" fontId="117" fillId="8" borderId="6" applyNumberFormat="0" applyAlignment="0" applyProtection="0"/>
    <xf numFmtId="0" fontId="113" fillId="5" borderId="0" applyNumberFormat="0" applyBorder="0" applyAlignment="0" applyProtection="0"/>
    <xf numFmtId="177" fontId="13" fillId="29"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172" fontId="15" fillId="42" borderId="0" applyNumberFormat="0" applyBorder="0" applyAlignment="0" applyProtection="0"/>
    <xf numFmtId="172" fontId="15" fillId="38"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4" fillId="0" borderId="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4" fillId="0" borderId="0">
      <alignment vertical="center"/>
    </xf>
    <xf numFmtId="0" fontId="7" fillId="0" borderId="0"/>
    <xf numFmtId="0" fontId="7" fillId="0" borderId="0"/>
    <xf numFmtId="0" fontId="7" fillId="0" borderId="0"/>
    <xf numFmtId="0" fontId="7" fillId="0" borderId="0"/>
    <xf numFmtId="0" fontId="14" fillId="0" borderId="0"/>
    <xf numFmtId="0" fontId="7" fillId="0" borderId="0"/>
    <xf numFmtId="0" fontId="1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20" fillId="0" borderId="0" applyFont="0" applyFill="0" applyBorder="0" applyAlignment="0" applyProtection="0"/>
    <xf numFmtId="177" fontId="13" fillId="33" borderId="0" applyNumberFormat="0" applyBorder="0" applyAlignment="0" applyProtection="0"/>
    <xf numFmtId="0" fontId="117" fillId="8" borderId="6" applyNumberFormat="0" applyAlignment="0" applyProtection="0"/>
    <xf numFmtId="10"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72" fontId="14" fillId="0" borderId="0">
      <alignment vertical="center"/>
    </xf>
    <xf numFmtId="177" fontId="13" fillId="25" borderId="0" applyNumberFormat="0" applyBorder="0" applyAlignment="0" applyProtection="0"/>
    <xf numFmtId="0" fontId="107" fillId="31" borderId="0" applyNumberForma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4" fillId="61" borderId="26" applyNumberFormat="0" applyFont="0" applyAlignment="0" applyProtection="0"/>
    <xf numFmtId="177" fontId="13" fillId="29" borderId="0" applyNumberFormat="0" applyBorder="0" applyAlignment="0" applyProtection="0"/>
    <xf numFmtId="172" fontId="14" fillId="42" borderId="0" applyNumberFormat="0" applyBorder="0" applyAlignment="0" applyProtection="0"/>
    <xf numFmtId="0" fontId="14" fillId="61" borderId="26" applyNumberFormat="0" applyFont="0" applyAlignment="0" applyProtection="0"/>
    <xf numFmtId="172" fontId="15" fillId="40" borderId="0" applyNumberFormat="0" applyBorder="0" applyAlignment="0" applyProtection="0"/>
    <xf numFmtId="177" fontId="13" fillId="29" borderId="0" applyNumberFormat="0" applyBorder="0" applyAlignment="0" applyProtection="0"/>
    <xf numFmtId="172" fontId="13" fillId="21"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07" fillId="35" borderId="0" applyNumberFormat="0" applyBorder="0" applyAlignment="0" applyProtection="0"/>
    <xf numFmtId="172" fontId="15" fillId="37" borderId="0" applyNumberFormat="0" applyBorder="0" applyAlignment="0" applyProtection="0"/>
    <xf numFmtId="172" fontId="15" fillId="36" borderId="0" applyNumberFormat="0" applyBorder="0" applyAlignment="0" applyProtection="0"/>
    <xf numFmtId="172" fontId="37" fillId="48"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3" borderId="0" applyNumberFormat="0" applyBorder="0" applyAlignment="0" applyProtection="0"/>
    <xf numFmtId="177" fontId="13" fillId="29" borderId="0" applyNumberFormat="0" applyBorder="0" applyAlignment="0" applyProtection="0"/>
    <xf numFmtId="172" fontId="50" fillId="44" borderId="0" applyNumberFormat="0" applyBorder="0" applyAlignment="0" applyProtection="0"/>
    <xf numFmtId="172" fontId="14" fillId="42" borderId="0" applyNumberFormat="0" applyBorder="0" applyAlignment="0" applyProtection="0"/>
    <xf numFmtId="0" fontId="13" fillId="34" borderId="0" applyNumberFormat="0" applyBorder="0" applyAlignment="0" applyProtection="0"/>
    <xf numFmtId="177" fontId="13" fillId="29" borderId="0" applyNumberFormat="0" applyBorder="0" applyAlignment="0" applyProtection="0"/>
    <xf numFmtId="0" fontId="13" fillId="18" borderId="0" applyNumberFormat="0" applyBorder="0" applyAlignment="0" applyProtection="0"/>
    <xf numFmtId="172" fontId="14" fillId="41" borderId="0" applyNumberFormat="0" applyBorder="0" applyAlignment="0" applyProtection="0"/>
    <xf numFmtId="0" fontId="117" fillId="8" borderId="6" applyNumberFormat="0" applyAlignment="0" applyProtection="0"/>
    <xf numFmtId="172" fontId="15" fillId="39" borderId="0" applyNumberFormat="0" applyBorder="0" applyAlignment="0" applyProtection="0"/>
    <xf numFmtId="0" fontId="117" fillId="8" borderId="6" applyNumberFormat="0" applyAlignment="0" applyProtection="0"/>
    <xf numFmtId="172" fontId="64" fillId="41" borderId="13"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1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1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16" fillId="0" borderId="5" applyNumberFormat="0" applyFill="0" applyAlignment="0" applyProtection="0"/>
    <xf numFmtId="0"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51" borderId="0" applyNumberFormat="0" applyBorder="0" applyAlignment="0" applyProtection="0"/>
    <xf numFmtId="0" fontId="13" fillId="17"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2"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4" fillId="44" borderId="0" applyNumberFormat="0" applyBorder="0" applyAlignment="0" applyProtection="0"/>
    <xf numFmtId="172" fontId="24" fillId="38"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5" borderId="0" applyNumberFormat="0" applyBorder="0" applyAlignment="0" applyProtection="0"/>
    <xf numFmtId="0" fontId="14" fillId="0" borderId="0"/>
    <xf numFmtId="177" fontId="13" fillId="25" borderId="0" applyNumberFormat="0" applyBorder="0" applyAlignment="0" applyProtection="0"/>
    <xf numFmtId="172" fontId="20" fillId="0" borderId="0"/>
    <xf numFmtId="177" fontId="13" fillId="33" borderId="0" applyNumberFormat="0" applyBorder="0" applyAlignment="0" applyProtection="0"/>
    <xf numFmtId="0" fontId="20" fillId="0" borderId="0"/>
    <xf numFmtId="177" fontId="13" fillId="33" borderId="0" applyNumberFormat="0" applyBorder="0" applyAlignment="0" applyProtection="0"/>
    <xf numFmtId="177" fontId="13" fillId="33" borderId="0" applyNumberFormat="0" applyBorder="0" applyAlignment="0" applyProtection="0"/>
    <xf numFmtId="0" fontId="20" fillId="0" borderId="0"/>
    <xf numFmtId="172" fontId="80" fillId="0" borderId="0"/>
    <xf numFmtId="172" fontId="14" fillId="0" borderId="0"/>
    <xf numFmtId="177" fontId="13" fillId="33" borderId="0" applyNumberFormat="0" applyBorder="0" applyAlignment="0" applyProtection="0"/>
    <xf numFmtId="177" fontId="15" fillId="45" borderId="0" applyNumberFormat="0" applyBorder="0" applyAlignment="0" applyProtection="0"/>
    <xf numFmtId="172" fontId="15" fillId="40" borderId="0" applyNumberFormat="0" applyBorder="0" applyAlignment="0" applyProtection="0"/>
    <xf numFmtId="177" fontId="14" fillId="45"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7" fontId="13" fillId="25" borderId="0" applyNumberFormat="0" applyBorder="0" applyAlignment="0" applyProtection="0"/>
    <xf numFmtId="172" fontId="15" fillId="42" borderId="0" applyNumberFormat="0" applyBorder="0" applyAlignment="0" applyProtection="0"/>
    <xf numFmtId="172" fontId="15" fillId="36" borderId="0" applyNumberFormat="0" applyBorder="0" applyAlignment="0" applyProtection="0"/>
    <xf numFmtId="172" fontId="15" fillId="40" borderId="0" applyNumberFormat="0" applyBorder="0" applyAlignment="0" applyProtection="0"/>
    <xf numFmtId="172" fontId="14" fillId="44" borderId="0" applyNumberFormat="0" applyBorder="0" applyAlignment="0" applyProtection="0"/>
    <xf numFmtId="0" fontId="107" fillId="20" borderId="0" applyNumberFormat="0" applyBorder="0" applyAlignment="0" applyProtection="0"/>
    <xf numFmtId="172" fontId="22" fillId="54" borderId="18" applyNumberFormat="0" applyAlignment="0" applyProtection="0"/>
    <xf numFmtId="177" fontId="13" fillId="29" borderId="0" applyNumberFormat="0" applyBorder="0" applyAlignment="0" applyProtection="0"/>
    <xf numFmtId="172" fontId="109" fillId="9" borderId="6"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2" fontId="107" fillId="12" borderId="0" applyNumberFormat="0" applyBorder="0" applyAlignment="0" applyProtection="0"/>
    <xf numFmtId="172" fontId="117" fillId="8" borderId="6" applyNumberFormat="0" applyAlignment="0" applyProtection="0"/>
    <xf numFmtId="172" fontId="119" fillId="7" borderId="0" applyNumberFormat="0" applyBorder="0" applyAlignment="0" applyProtection="0"/>
    <xf numFmtId="172" fontId="7" fillId="0" borderId="0"/>
    <xf numFmtId="172" fontId="7" fillId="0" borderId="0"/>
    <xf numFmtId="9" fontId="20" fillId="0" borderId="0" applyFont="0" applyFill="0" applyBorder="0" applyAlignment="0" applyProtection="0"/>
    <xf numFmtId="177" fontId="15" fillId="43" borderId="0" applyNumberFormat="0" applyBorder="0" applyAlignment="0" applyProtection="0"/>
    <xf numFmtId="172" fontId="81" fillId="0" borderId="11" applyNumberFormat="0" applyFill="0" applyAlignment="0" applyProtection="0"/>
    <xf numFmtId="177" fontId="15" fillId="39" borderId="0" applyNumberFormat="0" applyBorder="0" applyAlignment="0" applyProtection="0"/>
    <xf numFmtId="0" fontId="20" fillId="0" borderId="0"/>
    <xf numFmtId="172" fontId="15" fillId="41" borderId="0" applyNumberFormat="0" applyBorder="0" applyAlignment="0" applyProtection="0"/>
    <xf numFmtId="172" fontId="15" fillId="36" borderId="0" applyNumberFormat="0" applyBorder="0" applyAlignment="0" applyProtection="0"/>
    <xf numFmtId="0" fontId="117" fillId="8" borderId="6" applyNumberFormat="0" applyAlignment="0" applyProtection="0"/>
    <xf numFmtId="172" fontId="15" fillId="36" borderId="0" applyNumberFormat="0" applyBorder="0" applyAlignment="0" applyProtection="0"/>
    <xf numFmtId="177" fontId="13" fillId="29" borderId="0" applyNumberFormat="0" applyBorder="0" applyAlignment="0" applyProtection="0"/>
    <xf numFmtId="172" fontId="51" fillId="48"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2" fontId="111" fillId="10" borderId="9" applyNumberFormat="0" applyAlignment="0" applyProtection="0"/>
    <xf numFmtId="0" fontId="117" fillId="8" borderId="6" applyNumberFormat="0" applyAlignment="0" applyProtection="0"/>
    <xf numFmtId="0" fontId="20" fillId="0" borderId="0"/>
    <xf numFmtId="177" fontId="14" fillId="43" borderId="0" applyNumberFormat="0" applyBorder="0" applyAlignment="0" applyProtection="0"/>
    <xf numFmtId="172" fontId="14" fillId="0" borderId="0"/>
    <xf numFmtId="172" fontId="14" fillId="0" borderId="0"/>
    <xf numFmtId="0" fontId="64" fillId="41" borderId="13" applyNumberFormat="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17" fillId="0" borderId="0"/>
    <xf numFmtId="172" fontId="13" fillId="33"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4" fillId="47" borderId="0" applyNumberFormat="0" applyBorder="0" applyAlignment="0" applyProtection="0"/>
    <xf numFmtId="177" fontId="13" fillId="29" borderId="0" applyNumberFormat="0" applyBorder="0" applyAlignment="0" applyProtection="0"/>
    <xf numFmtId="172" fontId="107" fillId="19" borderId="0" applyNumberFormat="0" applyBorder="0" applyAlignment="0" applyProtection="0"/>
    <xf numFmtId="172" fontId="107" fillId="1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0" borderId="0">
      <alignment vertical="center"/>
    </xf>
    <xf numFmtId="177" fontId="13" fillId="25" borderId="0" applyNumberFormat="0" applyBorder="0" applyAlignment="0" applyProtection="0"/>
    <xf numFmtId="0" fontId="44" fillId="54" borderId="13" applyNumberFormat="0" applyAlignment="0" applyProtection="0"/>
    <xf numFmtId="0" fontId="44" fillId="54" borderId="13" applyNumberFormat="0" applyAlignment="0" applyProtection="0"/>
    <xf numFmtId="177" fontId="13" fillId="25" borderId="0" applyNumberFormat="0" applyBorder="0" applyAlignment="0" applyProtection="0"/>
    <xf numFmtId="172" fontId="15" fillId="37" borderId="0" applyNumberFormat="0" applyBorder="0" applyAlignment="0" applyProtection="0"/>
    <xf numFmtId="172" fontId="13" fillId="25" borderId="0" applyNumberFormat="0" applyBorder="0" applyAlignment="0" applyProtection="0"/>
    <xf numFmtId="0" fontId="13" fillId="26"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3" fillId="22" borderId="0" applyNumberFormat="0" applyBorder="0" applyAlignment="0" applyProtection="0"/>
    <xf numFmtId="172" fontId="107" fillId="16" borderId="0" applyNumberFormat="0" applyBorder="0" applyAlignment="0" applyProtection="0"/>
    <xf numFmtId="0" fontId="107" fillId="28" borderId="0" applyNumberFormat="0" applyBorder="0" applyAlignment="0" applyProtection="0"/>
    <xf numFmtId="172" fontId="14" fillId="41" borderId="13" applyNumberFormat="0" applyAlignment="0" applyProtection="0"/>
    <xf numFmtId="177" fontId="13" fillId="33" borderId="0" applyNumberFormat="0" applyBorder="0" applyAlignment="0" applyProtection="0"/>
    <xf numFmtId="172" fontId="20"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5" fillId="0" borderId="0"/>
    <xf numFmtId="177" fontId="13" fillId="33" borderId="0" applyNumberFormat="0" applyBorder="0" applyAlignment="0" applyProtection="0"/>
    <xf numFmtId="0" fontId="88" fillId="11" borderId="10" applyNumberFormat="0" applyFont="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177" fontId="15" fillId="44" borderId="0" applyNumberFormat="0" applyBorder="0" applyAlignment="0" applyProtection="0"/>
    <xf numFmtId="172" fontId="14" fillId="0" borderId="29" applyNumberFormat="0" applyFill="0" applyAlignment="0" applyProtection="0"/>
    <xf numFmtId="172" fontId="14" fillId="0" borderId="0" applyNumberFormat="0" applyFill="0" applyBorder="0" applyAlignment="0" applyProtection="0"/>
    <xf numFmtId="177" fontId="15" fillId="42" borderId="0" applyNumberFormat="0" applyBorder="0" applyAlignment="0" applyProtection="0"/>
    <xf numFmtId="172" fontId="37" fillId="46" borderId="0" applyNumberFormat="0" applyBorder="0" applyAlignment="0" applyProtection="0"/>
    <xf numFmtId="177" fontId="13" fillId="29" borderId="0" applyNumberFormat="0" applyBorder="0" applyAlignment="0" applyProtection="0"/>
    <xf numFmtId="172" fontId="107" fillId="23" borderId="0" applyNumberFormat="0" applyBorder="0" applyAlignment="0" applyProtection="0"/>
    <xf numFmtId="172" fontId="14" fillId="50" borderId="0" applyNumberFormat="0" applyBorder="0" applyAlignment="0" applyProtection="0"/>
    <xf numFmtId="172" fontId="14" fillId="48" borderId="0" applyNumberFormat="0" applyBorder="0" applyAlignment="0" applyProtection="0"/>
    <xf numFmtId="172" fontId="50" fillId="40" borderId="0" applyNumberFormat="0" applyBorder="0" applyAlignment="0" applyProtection="0"/>
    <xf numFmtId="172" fontId="15" fillId="36"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7" borderId="0" applyNumberFormat="0" applyBorder="0" applyAlignment="0" applyProtection="0"/>
    <xf numFmtId="172" fontId="15" fillId="38"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2"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2" fontId="14" fillId="44" borderId="0" applyNumberFormat="0" applyBorder="0" applyAlignment="0" applyProtection="0"/>
    <xf numFmtId="172" fontId="15" fillId="44"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18" borderId="0" applyNumberFormat="0" applyBorder="0" applyAlignment="0" applyProtection="0"/>
    <xf numFmtId="0" fontId="13" fillId="34" borderId="0" applyNumberFormat="0" applyBorder="0" applyAlignment="0" applyProtection="0"/>
    <xf numFmtId="177" fontId="13" fillId="29" borderId="0" applyNumberFormat="0" applyBorder="0" applyAlignment="0" applyProtection="0"/>
    <xf numFmtId="172" fontId="37" fillId="44" borderId="0" applyNumberFormat="0" applyBorder="0" applyAlignment="0" applyProtection="0"/>
    <xf numFmtId="177" fontId="13" fillId="29" borderId="0" applyNumberFormat="0" applyBorder="0" applyAlignment="0" applyProtection="0"/>
    <xf numFmtId="172" fontId="107" fillId="32" borderId="0" applyNumberFormat="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61" fillId="0" borderId="21" applyNumberFormat="0" applyFill="0" applyAlignment="0" applyProtection="0"/>
    <xf numFmtId="172" fontId="38" fillId="0" borderId="0" applyNumberFormat="0" applyFill="0" applyBorder="0" applyAlignment="0" applyProtection="0">
      <alignment vertical="top"/>
      <protection locked="0"/>
    </xf>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4" applyNumberFormat="0" applyFill="0" applyAlignment="0" applyProtection="0"/>
    <xf numFmtId="0" fontId="110" fillId="0" borderId="8" applyNumberFormat="0" applyFill="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2" fontId="7" fillId="0" borderId="0"/>
    <xf numFmtId="172" fontId="44" fillId="54" borderId="13"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4" fillId="42" borderId="0" applyNumberFormat="0" applyBorder="0" applyAlignment="0" applyProtection="0"/>
    <xf numFmtId="177" fontId="14" fillId="43" borderId="0" applyNumberFormat="0" applyBorder="0" applyAlignment="0" applyProtection="0"/>
    <xf numFmtId="177" fontId="14" fillId="44" borderId="0" applyNumberFormat="0" applyBorder="0" applyAlignment="0" applyProtection="0"/>
    <xf numFmtId="177" fontId="15" fillId="39" borderId="0" applyNumberFormat="0" applyBorder="0" applyAlignment="0" applyProtection="0"/>
    <xf numFmtId="172" fontId="106" fillId="0" borderId="0" applyNumberFormat="0" applyFill="0" applyBorder="0" applyAlignment="0" applyProtection="0"/>
    <xf numFmtId="172" fontId="122" fillId="0" borderId="0" applyNumberFormat="0" applyFill="0" applyBorder="0" applyAlignment="0" applyProtection="0"/>
    <xf numFmtId="0" fontId="81" fillId="0" borderId="11" applyNumberFormat="0" applyFill="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61" borderId="26" applyNumberFormat="0" applyFont="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2" borderId="0" applyNumberFormat="0" applyBorder="0" applyAlignment="0" applyProtection="0"/>
    <xf numFmtId="0" fontId="108" fillId="6" borderId="0" applyNumberFormat="0" applyBorder="0" applyAlignment="0" applyProtection="0"/>
    <xf numFmtId="172" fontId="14" fillId="37" borderId="0" applyNumberFormat="0" applyBorder="0" applyAlignment="0" applyProtection="0"/>
    <xf numFmtId="0" fontId="20" fillId="0" borderId="0"/>
    <xf numFmtId="0" fontId="20" fillId="0" borderId="0"/>
    <xf numFmtId="0" fontId="13"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xf numFmtId="172" fontId="14" fillId="47" borderId="0" applyNumberFormat="0" applyBorder="0" applyAlignment="0" applyProtection="0"/>
    <xf numFmtId="0" fontId="107" fillId="27"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117" fillId="8" borderId="6" applyNumberFormat="0" applyAlignment="0" applyProtection="0"/>
    <xf numFmtId="172" fontId="117" fillId="8" borderId="6" applyNumberFormat="0" applyAlignment="0" applyProtection="0"/>
    <xf numFmtId="177" fontId="13" fillId="33" borderId="0" applyNumberFormat="0" applyBorder="0" applyAlignment="0" applyProtection="0"/>
    <xf numFmtId="172" fontId="80" fillId="0" borderId="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50" fillId="42" borderId="0" applyNumberFormat="0" applyBorder="0" applyAlignment="0" applyProtection="0"/>
    <xf numFmtId="177" fontId="15" fillId="39" borderId="0" applyNumberFormat="0" applyBorder="0" applyAlignment="0" applyProtection="0"/>
    <xf numFmtId="172" fontId="14" fillId="0" borderId="0" applyNumberFormat="0" applyFill="0" applyBorder="0" applyAlignment="0" applyProtection="0"/>
    <xf numFmtId="172" fontId="15" fillId="61" borderId="26" applyNumberFormat="0" applyFont="0" applyAlignment="0" applyProtection="0"/>
    <xf numFmtId="177" fontId="15" fillId="42" borderId="0" applyNumberFormat="0" applyBorder="0" applyAlignment="0" applyProtection="0"/>
    <xf numFmtId="172" fontId="14" fillId="61" borderId="26" applyNumberFormat="0" applyFont="0" applyAlignment="0" applyProtection="0"/>
    <xf numFmtId="177" fontId="14" fillId="45" borderId="0" applyNumberFormat="0" applyBorder="0" applyAlignment="0" applyProtection="0"/>
    <xf numFmtId="177" fontId="13" fillId="29" borderId="0" applyNumberFormat="0" applyBorder="0" applyAlignment="0" applyProtection="0"/>
    <xf numFmtId="172" fontId="107" fillId="19" borderId="0" applyNumberFormat="0" applyBorder="0" applyAlignment="0" applyProtection="0"/>
    <xf numFmtId="0" fontId="107" fillId="20" borderId="0" applyNumberFormat="0" applyBorder="0" applyAlignment="0" applyProtection="0"/>
    <xf numFmtId="172" fontId="51" fillId="50" borderId="0" applyNumberFormat="0" applyBorder="0" applyAlignment="0" applyProtection="0"/>
    <xf numFmtId="0" fontId="107" fillId="24" borderId="0" applyNumberFormat="0" applyBorder="0" applyAlignment="0" applyProtection="0"/>
    <xf numFmtId="172" fontId="37" fillId="51" borderId="0" applyNumberFormat="0" applyBorder="0" applyAlignment="0" applyProtection="0"/>
    <xf numFmtId="172" fontId="14" fillId="48" borderId="0" applyNumberFormat="0" applyBorder="0" applyAlignment="0" applyProtection="0"/>
    <xf numFmtId="172" fontId="20" fillId="0" borderId="0" applyFont="0" applyFill="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2" fontId="14" fillId="36" borderId="0" applyNumberFormat="0" applyBorder="0" applyAlignment="0" applyProtection="0"/>
    <xf numFmtId="172" fontId="15" fillId="42" borderId="0" applyNumberFormat="0" applyBorder="0" applyAlignment="0" applyProtection="0"/>
    <xf numFmtId="172" fontId="15" fillId="44" borderId="0" applyNumberFormat="0" applyBorder="0" applyAlignment="0" applyProtection="0"/>
    <xf numFmtId="172" fontId="107" fillId="24" borderId="0" applyNumberFormat="0" applyBorder="0" applyAlignment="0" applyProtection="0"/>
    <xf numFmtId="172" fontId="50" fillId="57" borderId="17" applyNumberFormat="0" applyProtection="0">
      <alignment horizontal="left" vertical="top"/>
    </xf>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4" applyNumberFormat="0" applyFill="0" applyAlignment="0" applyProtection="0"/>
    <xf numFmtId="172" fontId="14" fillId="55" borderId="15" applyNumberFormat="0" applyAlignment="0" applyProtection="0"/>
    <xf numFmtId="164" fontId="20" fillId="0" borderId="0" applyFont="0" applyFill="0" applyBorder="0" applyAlignment="0" applyProtection="0"/>
    <xf numFmtId="172" fontId="14" fillId="0" borderId="22" applyNumberFormat="0" applyFill="0" applyAlignment="0" applyProtection="0"/>
    <xf numFmtId="172" fontId="14" fillId="0" borderId="0" applyNumberFormat="0" applyFill="0" applyBorder="0" applyAlignment="0" applyProtection="0"/>
    <xf numFmtId="0" fontId="118" fillId="7" borderId="0" applyNumberFormat="0" applyBorder="0" applyAlignment="0" applyProtection="0"/>
    <xf numFmtId="177" fontId="13" fillId="33" borderId="0" applyNumberFormat="0" applyBorder="0" applyAlignment="0" applyProtection="0"/>
    <xf numFmtId="0" fontId="20" fillId="0" borderId="0"/>
    <xf numFmtId="172" fontId="80" fillId="0" borderId="0"/>
    <xf numFmtId="177" fontId="13" fillId="33" borderId="0" applyNumberFormat="0" applyBorder="0" applyAlignment="0" applyProtection="0"/>
    <xf numFmtId="177" fontId="13" fillId="33" borderId="0" applyNumberFormat="0" applyBorder="0" applyAlignment="0" applyProtection="0"/>
    <xf numFmtId="172" fontId="7" fillId="0" borderId="0"/>
    <xf numFmtId="177" fontId="13" fillId="33" borderId="0" applyNumberFormat="0" applyBorder="0" applyAlignment="0" applyProtection="0"/>
    <xf numFmtId="0" fontId="88" fillId="11" borderId="10" applyNumberFormat="0" applyFont="0" applyAlignment="0" applyProtection="0"/>
    <xf numFmtId="172" fontId="120" fillId="9" borderId="7" applyNumberFormat="0" applyAlignment="0" applyProtection="0"/>
    <xf numFmtId="177" fontId="15" fillId="42" borderId="0" applyNumberFormat="0" applyBorder="0" applyAlignment="0" applyProtection="0"/>
    <xf numFmtId="177" fontId="15" fillId="43" borderId="0" applyNumberFormat="0" applyBorder="0" applyAlignment="0" applyProtection="0"/>
    <xf numFmtId="172" fontId="29" fillId="0" borderId="29" applyNumberFormat="0" applyFill="0" applyAlignment="0" applyProtection="0"/>
    <xf numFmtId="172" fontId="14" fillId="61" borderId="26" applyNumberFormat="0" applyFont="0" applyAlignment="0" applyProtection="0"/>
    <xf numFmtId="172" fontId="113" fillId="5" borderId="0" applyNumberFormat="0" applyBorder="0" applyAlignment="0" applyProtection="0"/>
    <xf numFmtId="0" fontId="20" fillId="0" borderId="0"/>
    <xf numFmtId="0" fontId="20" fillId="0" borderId="0"/>
    <xf numFmtId="0" fontId="20" fillId="0" borderId="0"/>
    <xf numFmtId="177" fontId="13" fillId="33" borderId="0" applyNumberFormat="0" applyBorder="0" applyAlignment="0" applyProtection="0"/>
    <xf numFmtId="177" fontId="13" fillId="33" borderId="0" applyNumberFormat="0" applyBorder="0" applyAlignment="0" applyProtection="0"/>
    <xf numFmtId="172" fontId="34" fillId="0" borderId="0"/>
    <xf numFmtId="172" fontId="80" fillId="0" borderId="0"/>
    <xf numFmtId="0" fontId="20" fillId="0" borderId="0"/>
    <xf numFmtId="177" fontId="15" fillId="42" borderId="0" applyNumberFormat="0" applyBorder="0" applyAlignment="0" applyProtection="0"/>
    <xf numFmtId="172" fontId="14" fillId="61" borderId="26" applyNumberFormat="0" applyFont="0" applyAlignment="0" applyProtection="0"/>
    <xf numFmtId="172" fontId="14" fillId="61" borderId="26" applyNumberFormat="0" applyFont="0" applyAlignment="0" applyProtection="0"/>
    <xf numFmtId="172" fontId="113" fillId="5"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2" fontId="14" fillId="37" borderId="0" applyNumberFormat="0" applyBorder="0" applyAlignment="0" applyProtection="0"/>
    <xf numFmtId="0" fontId="13" fillId="30" borderId="0" applyNumberFormat="0" applyBorder="0" applyAlignment="0" applyProtection="0"/>
    <xf numFmtId="0" fontId="64" fillId="41" borderId="13" applyNumberFormat="0" applyAlignment="0" applyProtection="0"/>
    <xf numFmtId="177" fontId="13" fillId="25" borderId="0" applyNumberFormat="0" applyBorder="0" applyAlignment="0" applyProtection="0"/>
    <xf numFmtId="172" fontId="15" fillId="41" borderId="0" applyNumberFormat="0" applyBorder="0" applyAlignment="0" applyProtection="0"/>
    <xf numFmtId="172" fontId="14" fillId="45" borderId="0" applyNumberFormat="0" applyBorder="0" applyAlignment="0" applyProtection="0"/>
    <xf numFmtId="177" fontId="13" fillId="29" borderId="0" applyNumberFormat="0" applyBorder="0" applyAlignment="0" applyProtection="0"/>
    <xf numFmtId="172" fontId="13" fillId="18" borderId="0" applyNumberFormat="0" applyBorder="0" applyAlignment="0" applyProtection="0"/>
    <xf numFmtId="172" fontId="13" fillId="30" borderId="0" applyNumberFormat="0" applyBorder="0" applyAlignment="0" applyProtection="0"/>
    <xf numFmtId="0" fontId="13" fillId="23" borderId="0" applyNumberFormat="0" applyBorder="0" applyAlignment="0" applyProtection="0"/>
    <xf numFmtId="172" fontId="14" fillId="41" borderId="13" applyNumberFormat="0" applyAlignment="0" applyProtection="0"/>
    <xf numFmtId="177" fontId="13" fillId="29" borderId="0" applyNumberFormat="0" applyBorder="0" applyAlignment="0" applyProtection="0"/>
    <xf numFmtId="0" fontId="13" fillId="27" borderId="0" applyNumberFormat="0" applyBorder="0" applyAlignment="0" applyProtection="0"/>
    <xf numFmtId="172" fontId="37" fillId="53" borderId="0" applyNumberFormat="0" applyBorder="0" applyAlignment="0" applyProtection="0"/>
    <xf numFmtId="177" fontId="13" fillId="29" borderId="0" applyNumberFormat="0" applyBorder="0" applyAlignment="0" applyProtection="0"/>
    <xf numFmtId="172" fontId="50" fillId="57" borderId="16" applyNumberFormat="0" applyProtection="0">
      <alignment horizontal="right" vertical="top"/>
    </xf>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2"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26" fillId="0" borderId="24" applyNumberFormat="0" applyFill="0" applyAlignment="0" applyProtection="0"/>
    <xf numFmtId="0" fontId="117" fillId="8" borderId="6" applyNumberFormat="0" applyAlignment="0" applyProtection="0"/>
    <xf numFmtId="172" fontId="39" fillId="55" borderId="15" applyNumberFormat="0" applyAlignment="0" applyProtection="0"/>
    <xf numFmtId="172" fontId="65" fillId="0" borderId="24" applyNumberFormat="0" applyFill="0" applyAlignment="0" applyProtection="0"/>
    <xf numFmtId="164" fontId="20" fillId="0" borderId="0" applyFont="0" applyFill="0" applyBorder="0" applyAlignment="0" applyProtection="0"/>
    <xf numFmtId="172" fontId="40" fillId="0" borderId="21" applyNumberFormat="0" applyFill="0" applyAlignment="0" applyProtection="0"/>
    <xf numFmtId="172" fontId="14" fillId="0" borderId="23" applyNumberFormat="0" applyFill="0" applyAlignment="0" applyProtection="0"/>
    <xf numFmtId="172" fontId="66" fillId="0" borderId="0" applyNumberFormat="0" applyFill="0" applyBorder="0" applyProtection="0"/>
    <xf numFmtId="0" fontId="20" fillId="0" borderId="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3"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2" fontId="14" fillId="0" borderId="29" applyNumberFormat="0" applyFill="0" applyAlignment="0" applyProtection="0"/>
    <xf numFmtId="172" fontId="14" fillId="0" borderId="0" applyNumberFormat="0" applyFill="0" applyBorder="0" applyAlignment="0" applyProtection="0"/>
    <xf numFmtId="172" fontId="14" fillId="0" borderId="0" applyNumberFormat="0" applyFill="0" applyBorder="0" applyAlignment="0" applyProtection="0"/>
    <xf numFmtId="177" fontId="15" fillId="39" borderId="0" applyNumberFormat="0" applyBorder="0" applyAlignment="0" applyProtection="0"/>
    <xf numFmtId="0" fontId="122" fillId="0" borderId="0" applyNumberFormat="0" applyFill="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07" fillId="32"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3" fillId="13"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9" fontId="20" fillId="0" borderId="0" applyFont="0" applyFill="0" applyBorder="0" applyAlignment="0" applyProtection="0"/>
    <xf numFmtId="172" fontId="14" fillId="61" borderId="26" applyNumberFormat="0" applyFont="0" applyAlignment="0" applyProtection="0"/>
    <xf numFmtId="172" fontId="37" fillId="47"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7" fontId="13" fillId="29" borderId="0" applyNumberFormat="0" applyBorder="0" applyAlignment="0" applyProtection="0"/>
    <xf numFmtId="172" fontId="64" fillId="41" borderId="13" applyNumberFormat="0" applyAlignment="0" applyProtection="0"/>
    <xf numFmtId="172" fontId="122" fillId="0" borderId="0" applyNumberFormat="0" applyFill="0" applyBorder="0" applyAlignment="0" applyProtection="0"/>
    <xf numFmtId="172" fontId="15" fillId="44" borderId="0" applyNumberFormat="0" applyBorder="0" applyAlignment="0" applyProtection="0"/>
    <xf numFmtId="0" fontId="117" fillId="8" borderId="6" applyNumberFormat="0" applyAlignment="0" applyProtection="0"/>
    <xf numFmtId="172" fontId="13" fillId="13" borderId="0" applyNumberFormat="0" applyBorder="0" applyAlignment="0" applyProtection="0"/>
    <xf numFmtId="177" fontId="13" fillId="29" borderId="0" applyNumberFormat="0" applyBorder="0" applyAlignment="0" applyProtection="0"/>
    <xf numFmtId="172" fontId="14" fillId="53" borderId="0" applyNumberFormat="0" applyBorder="0" applyAlignment="0" applyProtection="0"/>
    <xf numFmtId="0" fontId="13" fillId="19"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2" fontId="80" fillId="0" borderId="0"/>
    <xf numFmtId="9" fontId="20" fillId="0" borderId="0" applyFont="0" applyFill="0" applyBorder="0" applyAlignment="0" applyProtection="0"/>
    <xf numFmtId="172" fontId="14" fillId="61" borderId="26" applyNumberFormat="0" applyFont="0" applyAlignment="0" applyProtection="0"/>
    <xf numFmtId="177" fontId="13" fillId="25" borderId="0" applyNumberFormat="0" applyBorder="0" applyAlignment="0" applyProtection="0"/>
    <xf numFmtId="172" fontId="15" fillId="42"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0" fontId="13" fillId="30" borderId="0" applyNumberFormat="0" applyBorder="0" applyAlignment="0" applyProtection="0"/>
    <xf numFmtId="172" fontId="7" fillId="0" borderId="0"/>
    <xf numFmtId="172" fontId="14" fillId="47" borderId="0" applyNumberFormat="0" applyBorder="0" applyAlignment="0" applyProtection="0"/>
    <xf numFmtId="0" fontId="20" fillId="0" borderId="0"/>
    <xf numFmtId="172" fontId="80" fillId="0" borderId="0"/>
    <xf numFmtId="172" fontId="14" fillId="0" borderId="0"/>
    <xf numFmtId="172" fontId="15" fillId="36" borderId="0" applyNumberFormat="0" applyBorder="0" applyAlignment="0" applyProtection="0"/>
    <xf numFmtId="172" fontId="117" fillId="8" borderId="6" applyNumberFormat="0" applyAlignment="0" applyProtection="0"/>
    <xf numFmtId="0" fontId="117" fillId="8" borderId="6" applyNumberFormat="0" applyAlignment="0" applyProtection="0"/>
    <xf numFmtId="172" fontId="20" fillId="0" borderId="0"/>
    <xf numFmtId="177" fontId="13" fillId="33" borderId="0" applyNumberFormat="0" applyBorder="0" applyAlignment="0" applyProtection="0"/>
    <xf numFmtId="172" fontId="14" fillId="0" borderId="0" applyNumberFormat="0" applyFill="0" applyBorder="0" applyAlignment="0" applyProtection="0"/>
    <xf numFmtId="172" fontId="14" fillId="61" borderId="26" applyNumberFormat="0" applyFont="0" applyAlignment="0" applyProtection="0"/>
    <xf numFmtId="172" fontId="117" fillId="8" borderId="6" applyNumberFormat="0" applyAlignment="0" applyProtection="0"/>
    <xf numFmtId="172" fontId="14" fillId="0" borderId="22" applyNumberFormat="0" applyFill="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3" fillId="33" borderId="0" applyNumberFormat="0" applyBorder="0" applyAlignment="0" applyProtection="0"/>
    <xf numFmtId="0" fontId="20" fillId="0" borderId="0"/>
    <xf numFmtId="177" fontId="13" fillId="33" borderId="0" applyNumberFormat="0" applyBorder="0" applyAlignment="0" applyProtection="0"/>
    <xf numFmtId="172" fontId="20" fillId="0" borderId="0"/>
    <xf numFmtId="177" fontId="15" fillId="42" borderId="0" applyNumberFormat="0" applyBorder="0" applyAlignment="0" applyProtection="0"/>
    <xf numFmtId="0" fontId="113" fillId="5" borderId="0" applyNumberFormat="0" applyBorder="0" applyAlignment="0" applyProtection="0"/>
    <xf numFmtId="177" fontId="15" fillId="45" borderId="0" applyNumberFormat="0" applyBorder="0" applyAlignment="0" applyProtection="0"/>
    <xf numFmtId="0" fontId="106" fillId="0" borderId="0" applyNumberFormat="0" applyFill="0" applyBorder="0" applyAlignment="0" applyProtection="0"/>
    <xf numFmtId="177" fontId="13" fillId="25" borderId="0" applyNumberFormat="0" applyBorder="0" applyAlignment="0" applyProtection="0"/>
    <xf numFmtId="0" fontId="107" fillId="1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172" fontId="15" fillId="42" borderId="0" applyNumberFormat="0" applyBorder="0" applyAlignment="0" applyProtection="0"/>
    <xf numFmtId="177" fontId="13" fillId="33" borderId="0" applyNumberFormat="0" applyBorder="0" applyAlignment="0" applyProtection="0"/>
    <xf numFmtId="172" fontId="88" fillId="11" borderId="10" applyNumberFormat="0" applyFont="0" applyAlignment="0" applyProtection="0"/>
    <xf numFmtId="172" fontId="15" fillId="44" borderId="0" applyNumberFormat="0" applyBorder="0" applyAlignment="0" applyProtection="0"/>
    <xf numFmtId="172" fontId="15" fillId="42" borderId="0" applyNumberFormat="0" applyBorder="0" applyAlignment="0" applyProtection="0"/>
    <xf numFmtId="172" fontId="15" fillId="41" borderId="0" applyNumberFormat="0" applyBorder="0" applyAlignment="0" applyProtection="0"/>
    <xf numFmtId="172" fontId="15" fillId="41" borderId="0" applyNumberFormat="0" applyBorder="0" applyAlignment="0" applyProtection="0"/>
    <xf numFmtId="172" fontId="15" fillId="36" borderId="0" applyNumberFormat="0" applyBorder="0" applyAlignment="0" applyProtection="0"/>
    <xf numFmtId="177" fontId="13" fillId="29" borderId="0" applyNumberFormat="0" applyBorder="0" applyAlignment="0" applyProtection="0"/>
    <xf numFmtId="172" fontId="14" fillId="0" borderId="0">
      <alignment vertical="center"/>
    </xf>
    <xf numFmtId="0" fontId="117" fillId="8" borderId="6" applyNumberFormat="0" applyAlignment="0" applyProtection="0"/>
    <xf numFmtId="172" fontId="55" fillId="55" borderId="15" applyNumberFormat="0" applyAlignment="0" applyProtection="0"/>
    <xf numFmtId="172" fontId="14" fillId="61" borderId="26" applyNumberFormat="0" applyFont="0" applyAlignment="0" applyProtection="0"/>
    <xf numFmtId="172" fontId="116" fillId="0" borderId="5" applyNumberFormat="0" applyFill="0" applyAlignment="0" applyProtection="0"/>
    <xf numFmtId="172" fontId="15" fillId="37" borderId="0" applyNumberFormat="0" applyBorder="0" applyAlignment="0" applyProtection="0"/>
    <xf numFmtId="0" fontId="108" fillId="6" borderId="0" applyNumberFormat="0" applyBorder="0" applyAlignment="0" applyProtection="0"/>
    <xf numFmtId="172" fontId="14" fillId="52" borderId="0" applyNumberFormat="0" applyBorder="0" applyAlignment="0" applyProtection="0"/>
    <xf numFmtId="177" fontId="13" fillId="25" borderId="0" applyNumberFormat="0" applyBorder="0" applyAlignment="0" applyProtection="0"/>
    <xf numFmtId="172" fontId="117" fillId="8" borderId="6" applyNumberFormat="0" applyAlignment="0" applyProtection="0"/>
    <xf numFmtId="172" fontId="15" fillId="43"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20" fillId="0" borderId="0"/>
    <xf numFmtId="172" fontId="120" fillId="9" borderId="7" applyNumberFormat="0" applyAlignment="0" applyProtection="0"/>
    <xf numFmtId="177" fontId="13" fillId="33" borderId="0" applyNumberFormat="0" applyBorder="0" applyAlignment="0" applyProtection="0"/>
    <xf numFmtId="172" fontId="14" fillId="0" borderId="21" applyNumberFormat="0" applyFill="0" applyAlignment="0" applyProtection="0"/>
    <xf numFmtId="172" fontId="14" fillId="61" borderId="26" applyNumberFormat="0" applyFont="0" applyAlignment="0" applyProtection="0"/>
    <xf numFmtId="177" fontId="13" fillId="33"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177" fontId="13" fillId="25" borderId="0" applyNumberFormat="0" applyBorder="0" applyAlignment="0" applyProtection="0"/>
    <xf numFmtId="0" fontId="13" fillId="3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39" borderId="0" applyNumberFormat="0" applyBorder="0" applyAlignment="0" applyProtection="0"/>
    <xf numFmtId="172" fontId="14" fillId="39" borderId="0" applyNumberFormat="0" applyBorder="0" applyAlignment="0" applyProtection="0"/>
    <xf numFmtId="172" fontId="13" fillId="30"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2" fontId="14" fillId="54" borderId="18" applyNumberFormat="0" applyAlignment="0" applyProtection="0"/>
    <xf numFmtId="0" fontId="110" fillId="0" borderId="8" applyNumberFormat="0" applyFill="0" applyAlignment="0" applyProtection="0"/>
    <xf numFmtId="0" fontId="107" fillId="3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20" fillId="0" borderId="0" applyFont="0" applyFill="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5" fillId="38"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2" fontId="15" fillId="38" borderId="0" applyNumberFormat="0" applyBorder="0" applyAlignment="0" applyProtection="0"/>
    <xf numFmtId="177" fontId="13" fillId="25" borderId="0" applyNumberFormat="0" applyBorder="0" applyAlignment="0" applyProtection="0"/>
    <xf numFmtId="172" fontId="13" fillId="17" borderId="0" applyNumberFormat="0" applyBorder="0" applyAlignment="0" applyProtection="0"/>
    <xf numFmtId="172" fontId="15" fillId="41" borderId="0" applyNumberFormat="0" applyBorder="0" applyAlignment="0" applyProtection="0"/>
    <xf numFmtId="172" fontId="15" fillId="40" borderId="0" applyNumberFormat="0" applyBorder="0" applyAlignment="0" applyProtection="0"/>
    <xf numFmtId="177" fontId="13" fillId="3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5" fillId="42" borderId="0" applyNumberFormat="0" applyBorder="0" applyAlignment="0" applyProtection="0"/>
    <xf numFmtId="172" fontId="14" fillId="42" borderId="0" applyNumberFormat="0" applyBorder="0" applyAlignment="0" applyProtection="0"/>
    <xf numFmtId="177" fontId="13" fillId="29" borderId="0" applyNumberFormat="0" applyBorder="0" applyAlignment="0" applyProtection="0"/>
    <xf numFmtId="172" fontId="51" fillId="51"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2" fontId="53" fillId="37" borderId="0" applyNumberFormat="0" applyBorder="0" applyAlignment="0" applyProtection="0"/>
    <xf numFmtId="172" fontId="50" fillId="41"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6" fillId="0" borderId="5" applyNumberFormat="0" applyFill="0" applyAlignment="0" applyProtection="0"/>
    <xf numFmtId="0" fontId="117" fillId="8" borderId="6" applyNumberFormat="0" applyAlignment="0" applyProtection="0"/>
    <xf numFmtId="177" fontId="13" fillId="33" borderId="0" applyNumberFormat="0" applyBorder="0" applyAlignment="0" applyProtection="0"/>
    <xf numFmtId="172" fontId="7" fillId="0" borderId="0"/>
    <xf numFmtId="172" fontId="14" fillId="0" borderId="0"/>
    <xf numFmtId="177" fontId="13" fillId="33" borderId="0" applyNumberFormat="0" applyBorder="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4" borderId="0" applyNumberFormat="0" applyBorder="0" applyAlignment="0" applyProtection="0"/>
    <xf numFmtId="0" fontId="13" fillId="21" borderId="0" applyNumberFormat="0" applyBorder="0" applyAlignment="0" applyProtection="0"/>
    <xf numFmtId="177" fontId="13" fillId="29" borderId="0" applyNumberFormat="0" applyBorder="0" applyAlignment="0" applyProtection="0"/>
    <xf numFmtId="172" fontId="14" fillId="53" borderId="0" applyNumberFormat="0" applyBorder="0" applyAlignment="0" applyProtection="0"/>
    <xf numFmtId="177" fontId="13" fillId="25" borderId="0" applyNumberFormat="0" applyBorder="0" applyAlignment="0" applyProtection="0"/>
    <xf numFmtId="0" fontId="13" fillId="29" borderId="0" applyNumberFormat="0" applyBorder="0" applyAlignment="0" applyProtection="0"/>
    <xf numFmtId="177" fontId="13" fillId="29"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4" borderId="0" applyNumberFormat="0" applyBorder="0" applyAlignment="0" applyProtection="0"/>
    <xf numFmtId="172" fontId="20" fillId="0" borderId="0" applyFont="0" applyFill="0" applyBorder="0" applyAlignment="0" applyProtection="0"/>
    <xf numFmtId="172" fontId="60" fillId="0" borderId="19" applyNumberFormat="0" applyAlignment="0" applyProtection="0">
      <alignment horizontal="left" vertical="center"/>
    </xf>
    <xf numFmtId="177" fontId="13" fillId="33" borderId="0" applyNumberFormat="0" applyBorder="0" applyAlignment="0" applyProtection="0"/>
    <xf numFmtId="172" fontId="14" fillId="59" borderId="0" applyNumberFormat="0" applyBorder="0" applyAlignment="0" applyProtection="0"/>
    <xf numFmtId="0" fontId="13" fillId="14" borderId="0" applyNumberFormat="0" applyBorder="0" applyAlignment="0" applyProtection="0"/>
    <xf numFmtId="177" fontId="13" fillId="33" borderId="0" applyNumberFormat="0" applyBorder="0" applyAlignment="0" applyProtection="0"/>
    <xf numFmtId="0" fontId="85" fillId="0" borderId="0"/>
    <xf numFmtId="177" fontId="13" fillId="33" borderId="0" applyNumberFormat="0" applyBorder="0" applyAlignment="0" applyProtection="0"/>
    <xf numFmtId="172" fontId="80" fillId="0" borderId="0"/>
    <xf numFmtId="172" fontId="14" fillId="0" borderId="0"/>
    <xf numFmtId="172" fontId="14" fillId="0" borderId="0"/>
    <xf numFmtId="172" fontId="107" fillId="31" borderId="0" applyNumberFormat="0" applyBorder="0" applyAlignment="0" applyProtection="0"/>
    <xf numFmtId="172" fontId="15" fillId="38"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0" fontId="117" fillId="8" borderId="6" applyNumberFormat="0" applyAlignment="0" applyProtection="0"/>
    <xf numFmtId="172" fontId="14" fillId="0" borderId="0"/>
    <xf numFmtId="177" fontId="13" fillId="33" borderId="0" applyNumberFormat="0" applyBorder="0" applyAlignment="0" applyProtection="0"/>
    <xf numFmtId="177" fontId="13" fillId="17" borderId="0" applyNumberFormat="0" applyBorder="0" applyAlignment="0" applyProtection="0"/>
    <xf numFmtId="172" fontId="50" fillId="38"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0" fontId="117" fillId="8" borderId="6" applyNumberFormat="0" applyAlignment="0" applyProtection="0"/>
    <xf numFmtId="164" fontId="20" fillId="0" borderId="0" applyFont="0" applyFill="0" applyBorder="0" applyAlignment="0" applyProtection="0"/>
    <xf numFmtId="177" fontId="13" fillId="33" borderId="0" applyNumberFormat="0" applyBorder="0" applyAlignment="0" applyProtection="0"/>
    <xf numFmtId="172" fontId="14" fillId="61" borderId="26" applyNumberFormat="0" applyFont="0" applyAlignment="0" applyProtection="0"/>
    <xf numFmtId="172" fontId="14" fillId="0" borderId="0"/>
    <xf numFmtId="172" fontId="15" fillId="38"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3" fillId="21" borderId="0" applyNumberFormat="0" applyBorder="0" applyAlignment="0" applyProtection="0"/>
    <xf numFmtId="172" fontId="50" fillId="45" borderId="0" applyNumberFormat="0" applyBorder="0" applyAlignment="0" applyProtection="0"/>
    <xf numFmtId="172" fontId="15" fillId="42"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alignment vertical="center"/>
    </xf>
    <xf numFmtId="172" fontId="50" fillId="36"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2" fontId="15" fillId="36"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0" fontId="13" fillId="33"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2" fontId="27" fillId="0" borderId="25" applyNumberFormat="0" applyFill="0" applyAlignment="0" applyProtection="0"/>
    <xf numFmtId="164" fontId="20" fillId="0" borderId="0" applyFont="0" applyFill="0" applyBorder="0" applyAlignment="0" applyProtection="0"/>
    <xf numFmtId="0" fontId="13" fillId="34" borderId="0" applyNumberFormat="0" applyBorder="0" applyAlignment="0" applyProtection="0"/>
    <xf numFmtId="177" fontId="13" fillId="33" borderId="0" applyNumberFormat="0" applyBorder="0" applyAlignment="0" applyProtection="0"/>
    <xf numFmtId="172" fontId="80" fillId="0" borderId="0"/>
    <xf numFmtId="172" fontId="14" fillId="0" borderId="0">
      <alignment vertical="center"/>
    </xf>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3" fillId="33" borderId="0" applyNumberFormat="0" applyBorder="0" applyAlignment="0" applyProtection="0"/>
    <xf numFmtId="9" fontId="20" fillId="0" borderId="0" applyFont="0" applyFill="0" applyBorder="0" applyAlignment="0" applyProtection="0"/>
    <xf numFmtId="177" fontId="15" fillId="44" borderId="0" applyNumberFormat="0" applyBorder="0" applyAlignment="0" applyProtection="0"/>
    <xf numFmtId="172" fontId="14" fillId="61" borderId="26" applyNumberFormat="0" applyFont="0" applyAlignment="0" applyProtection="0"/>
    <xf numFmtId="177" fontId="13" fillId="29" borderId="0" applyNumberFormat="0" applyBorder="0" applyAlignment="0" applyProtection="0"/>
    <xf numFmtId="172" fontId="51" fillId="47" borderId="0" applyNumberFormat="0" applyBorder="0" applyAlignment="0" applyProtection="0"/>
    <xf numFmtId="177" fontId="13" fillId="33" borderId="0" applyNumberFormat="0" applyBorder="0" applyAlignment="0" applyProtection="0"/>
    <xf numFmtId="172" fontId="50" fillId="3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4" fillId="37"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2" fontId="14" fillId="43" borderId="0" applyNumberFormat="0" applyBorder="0" applyAlignment="0" applyProtection="0"/>
    <xf numFmtId="177" fontId="13" fillId="29"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3" fillId="22" borderId="0" applyNumberFormat="0" applyBorder="0" applyAlignment="0" applyProtection="0"/>
    <xf numFmtId="0" fontId="111" fillId="10" borderId="9" applyNumberFormat="0" applyAlignment="0" applyProtection="0"/>
    <xf numFmtId="177" fontId="13" fillId="29" borderId="0" applyNumberFormat="0" applyBorder="0" applyAlignment="0" applyProtection="0"/>
    <xf numFmtId="172" fontId="63" fillId="0" borderId="23" applyNumberFormat="0" applyFill="0" applyAlignment="0" applyProtection="0"/>
    <xf numFmtId="172" fontId="117" fillId="8" borderId="6" applyNumberFormat="0" applyAlignment="0" applyProtection="0"/>
    <xf numFmtId="177" fontId="13" fillId="33" borderId="0" applyNumberFormat="0" applyBorder="0" applyAlignment="0" applyProtection="0"/>
    <xf numFmtId="0" fontId="117" fillId="8" borderId="6" applyNumberFormat="0" applyAlignment="0" applyProtection="0"/>
    <xf numFmtId="172" fontId="14" fillId="0" borderId="21" applyNumberFormat="0" applyFill="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7" fontId="15" fillId="39" borderId="0" applyNumberFormat="0" applyBorder="0" applyAlignment="0" applyProtection="0"/>
    <xf numFmtId="177" fontId="14" fillId="42" borderId="0" applyNumberFormat="0" applyBorder="0" applyAlignment="0" applyProtection="0"/>
    <xf numFmtId="177" fontId="15" fillId="42" borderId="0" applyNumberFormat="0" applyBorder="0" applyAlignment="0" applyProtection="0"/>
    <xf numFmtId="177" fontId="15" fillId="42" borderId="0" applyNumberFormat="0" applyBorder="0" applyAlignment="0" applyProtection="0"/>
    <xf numFmtId="177" fontId="15" fillId="45" borderId="0" applyNumberFormat="0" applyBorder="0" applyAlignment="0" applyProtection="0"/>
    <xf numFmtId="0" fontId="14" fillId="0" borderId="0"/>
    <xf numFmtId="172" fontId="14" fillId="0" borderId="0"/>
    <xf numFmtId="0" fontId="20" fillId="0" borderId="0"/>
    <xf numFmtId="177" fontId="13" fillId="33" borderId="0" applyNumberFormat="0" applyBorder="0" applyAlignment="0" applyProtection="0"/>
    <xf numFmtId="177" fontId="13" fillId="33"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9" borderId="0" applyNumberFormat="0" applyBorder="0" applyAlignment="0" applyProtection="0"/>
    <xf numFmtId="172" fontId="110" fillId="0" borderId="8" applyNumberFormat="0" applyFill="0" applyAlignment="0" applyProtection="0"/>
    <xf numFmtId="0" fontId="117" fillId="8" borderId="6" applyNumberFormat="0" applyAlignment="0" applyProtection="0"/>
    <xf numFmtId="0" fontId="117" fillId="8" borderId="6" applyNumberFormat="0" applyAlignment="0" applyProtection="0"/>
    <xf numFmtId="172" fontId="80" fillId="0" borderId="0"/>
    <xf numFmtId="172" fontId="80" fillId="0" borderId="0"/>
    <xf numFmtId="177" fontId="13" fillId="33" borderId="0" applyNumberFormat="0" applyBorder="0" applyAlignment="0" applyProtection="0"/>
    <xf numFmtId="172" fontId="116" fillId="0" borderId="0" applyNumberFormat="0" applyFill="0" applyBorder="0" applyAlignment="0" applyProtection="0"/>
    <xf numFmtId="0" fontId="13" fillId="13" borderId="0" applyNumberFormat="0" applyBorder="0" applyAlignment="0" applyProtection="0"/>
    <xf numFmtId="177" fontId="13" fillId="29" borderId="0" applyNumberFormat="0" applyBorder="0" applyAlignment="0" applyProtection="0"/>
    <xf numFmtId="0" fontId="107" fillId="23" borderId="0" applyNumberFormat="0" applyBorder="0" applyAlignment="0" applyProtection="0"/>
    <xf numFmtId="172" fontId="14" fillId="51" borderId="0" applyNumberFormat="0" applyBorder="0" applyAlignment="0" applyProtection="0"/>
    <xf numFmtId="177" fontId="13" fillId="25" borderId="0" applyNumberFormat="0" applyBorder="0" applyAlignment="0" applyProtection="0"/>
    <xf numFmtId="172" fontId="14" fillId="0" borderId="0">
      <alignment vertical="center"/>
    </xf>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0" fontId="13" fillId="14" borderId="0" applyNumberFormat="0" applyBorder="0" applyAlignment="0" applyProtection="0"/>
    <xf numFmtId="172" fontId="15" fillId="44"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39" borderId="0" applyNumberFormat="0" applyBorder="0" applyAlignment="0" applyProtection="0"/>
    <xf numFmtId="172" fontId="15" fillId="39" borderId="0" applyNumberFormat="0" applyBorder="0" applyAlignment="0" applyProtection="0"/>
    <xf numFmtId="177" fontId="13" fillId="29" borderId="0" applyNumberFormat="0" applyBorder="0" applyAlignment="0" applyProtection="0"/>
    <xf numFmtId="172" fontId="15" fillId="42" borderId="0" applyNumberFormat="0" applyBorder="0" applyAlignment="0" applyProtection="0"/>
    <xf numFmtId="172" fontId="14" fillId="42" borderId="0" applyNumberFormat="0" applyBorder="0" applyAlignment="0" applyProtection="0"/>
    <xf numFmtId="172" fontId="15" fillId="4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0" fontId="117" fillId="8" borderId="6" applyNumberFormat="0" applyAlignment="0" applyProtection="0"/>
    <xf numFmtId="177" fontId="13" fillId="33" borderId="0" applyNumberFormat="0" applyBorder="0" applyAlignment="0" applyProtection="0"/>
    <xf numFmtId="177" fontId="50" fillId="44" borderId="0" applyNumberFormat="0" applyBorder="0" applyAlignment="0" applyProtection="0"/>
    <xf numFmtId="0" fontId="13" fillId="0" borderId="0"/>
    <xf numFmtId="172" fontId="50" fillId="0" borderId="0"/>
    <xf numFmtId="172" fontId="14" fillId="0" borderId="0"/>
    <xf numFmtId="177" fontId="13" fillId="33" borderId="0" applyNumberFormat="0" applyBorder="0" applyAlignment="0" applyProtection="0"/>
    <xf numFmtId="172" fontId="14" fillId="61" borderId="26" applyNumberFormat="0" applyFont="0" applyAlignment="0" applyProtection="0"/>
    <xf numFmtId="172" fontId="15" fillId="61" borderId="26" applyNumberFormat="0" applyFont="0" applyAlignment="0" applyProtection="0"/>
    <xf numFmtId="172" fontId="108" fillId="6" borderId="0" applyNumberFormat="0" applyBorder="0" applyAlignment="0" applyProtection="0"/>
    <xf numFmtId="172" fontId="79" fillId="0" borderId="0" applyNumberFormat="0" applyFill="0" applyBorder="0" applyAlignment="0" applyProtection="0"/>
    <xf numFmtId="177" fontId="14" fillId="4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4" fillId="44"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5" fillId="45" borderId="0" applyNumberFormat="0" applyBorder="0" applyAlignment="0" applyProtection="0"/>
    <xf numFmtId="177" fontId="13" fillId="33" borderId="0" applyNumberFormat="0" applyBorder="0" applyAlignment="0" applyProtection="0"/>
    <xf numFmtId="172" fontId="62" fillId="0" borderId="22" applyNumberFormat="0" applyFill="0" applyAlignment="0" applyProtection="0"/>
    <xf numFmtId="177" fontId="13" fillId="33" borderId="0" applyNumberFormat="0" applyBorder="0" applyAlignment="0" applyProtection="0"/>
    <xf numFmtId="172" fontId="15" fillId="37" borderId="0" applyNumberFormat="0" applyBorder="0" applyAlignment="0" applyProtection="0"/>
    <xf numFmtId="172" fontId="14" fillId="43" borderId="0" applyNumberFormat="0" applyBorder="0" applyAlignment="0" applyProtection="0"/>
    <xf numFmtId="172" fontId="51" fillId="46" borderId="0" applyNumberFormat="0" applyBorder="0" applyAlignment="0" applyProtection="0"/>
    <xf numFmtId="0" fontId="117" fillId="8" borderId="6" applyNumberFormat="0" applyAlignment="0" applyProtection="0"/>
    <xf numFmtId="172"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0" fontId="20" fillId="0" borderId="0"/>
    <xf numFmtId="177" fontId="13" fillId="33"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0" fontId="117" fillId="8" borderId="6" applyNumberFormat="0" applyAlignment="0" applyProtection="0"/>
    <xf numFmtId="172" fontId="37" fillId="50"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80" fillId="0" borderId="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41" borderId="0" applyNumberFormat="0" applyBorder="0" applyAlignment="0" applyProtection="0"/>
    <xf numFmtId="172" fontId="15" fillId="41" borderId="0" applyNumberFormat="0" applyBorder="0" applyAlignment="0" applyProtection="0"/>
    <xf numFmtId="172" fontId="50" fillId="42"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2" fontId="15" fillId="39" borderId="0" applyNumberFormat="0" applyBorder="0" applyAlignment="0" applyProtection="0"/>
    <xf numFmtId="0" fontId="117" fillId="8" borderId="6" applyNumberFormat="0" applyAlignment="0" applyProtection="0"/>
    <xf numFmtId="172" fontId="36" fillId="0" borderId="0"/>
    <xf numFmtId="177" fontId="13" fillId="33" borderId="0" applyNumberFormat="0" applyBorder="0" applyAlignment="0" applyProtection="0"/>
    <xf numFmtId="177" fontId="13" fillId="33"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2" fontId="15" fillId="43"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2" fontId="14" fillId="0" borderId="0">
      <alignment vertical="center"/>
    </xf>
    <xf numFmtId="177" fontId="13" fillId="33"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50" fillId="43" borderId="0" applyNumberFormat="0" applyBorder="0" applyAlignment="0" applyProtection="0"/>
    <xf numFmtId="177" fontId="15" fillId="43" borderId="0" applyNumberFormat="0" applyBorder="0" applyAlignment="0" applyProtection="0"/>
    <xf numFmtId="172" fontId="76" fillId="0" borderId="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2" fontId="46" fillId="0" borderId="0" applyNumberFormat="0" applyFill="0" applyBorder="0" applyAlignment="0" applyProtection="0"/>
    <xf numFmtId="177" fontId="15" fillId="42" borderId="0" applyNumberFormat="0" applyBorder="0" applyAlignment="0" applyProtection="0"/>
    <xf numFmtId="0" fontId="13" fillId="29" borderId="0" applyNumberFormat="0" applyBorder="0" applyAlignment="0" applyProtection="0"/>
    <xf numFmtId="177" fontId="15" fillId="42" borderId="0" applyNumberFormat="0" applyBorder="0" applyAlignment="0" applyProtection="0"/>
    <xf numFmtId="172" fontId="14" fillId="61" borderId="26" applyNumberFormat="0" applyFont="0" applyAlignment="0" applyProtection="0"/>
    <xf numFmtId="172" fontId="14" fillId="61" borderId="26" applyNumberFormat="0" applyFont="0" applyAlignment="0" applyProtection="0"/>
    <xf numFmtId="177" fontId="15" fillId="42" borderId="0" applyNumberFormat="0" applyBorder="0" applyAlignment="0" applyProtection="0"/>
    <xf numFmtId="172" fontId="14" fillId="59" borderId="0" applyNumberFormat="0" applyBorder="0" applyAlignment="0" applyProtection="0"/>
    <xf numFmtId="172" fontId="66" fillId="0" borderId="0" applyNumberFormat="0" applyFill="0" applyBorder="0" applyProtection="0"/>
    <xf numFmtId="0" fontId="20" fillId="0" borderId="0"/>
    <xf numFmtId="172" fontId="14" fillId="0" borderId="0"/>
    <xf numFmtId="177" fontId="13" fillId="33" borderId="0" applyNumberFormat="0" applyBorder="0" applyAlignment="0" applyProtection="0"/>
    <xf numFmtId="172" fontId="20" fillId="0" borderId="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77" fontId="14" fillId="39" borderId="0" applyNumberFormat="0" applyBorder="0" applyAlignment="0" applyProtection="0"/>
    <xf numFmtId="0" fontId="114" fillId="0" borderId="3" applyNumberFormat="0" applyFill="0" applyAlignment="0" applyProtection="0"/>
    <xf numFmtId="172" fontId="14" fillId="61" borderId="26" applyNumberFormat="0" applyFont="0" applyAlignment="0" applyProtection="0"/>
    <xf numFmtId="172" fontId="107" fillId="27" borderId="0" applyNumberFormat="0" applyBorder="0" applyAlignment="0" applyProtection="0"/>
    <xf numFmtId="172" fontId="15" fillId="39" borderId="0" applyNumberFormat="0" applyBorder="0" applyAlignment="0" applyProtection="0"/>
    <xf numFmtId="172" fontId="15" fillId="44" borderId="0" applyNumberFormat="0" applyBorder="0" applyAlignment="0" applyProtection="0"/>
    <xf numFmtId="0" fontId="107" fillId="24" borderId="0" applyNumberFormat="0" applyBorder="0" applyAlignment="0" applyProtection="0"/>
    <xf numFmtId="172" fontId="64" fillId="41" borderId="13" applyNumberFormat="0" applyAlignment="0" applyProtection="0"/>
    <xf numFmtId="172" fontId="64" fillId="41" borderId="13"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33" borderId="0" applyNumberFormat="0" applyBorder="0" applyAlignment="0" applyProtection="0"/>
    <xf numFmtId="164" fontId="20" fillId="0" borderId="0" applyFont="0" applyFill="0" applyBorder="0" applyAlignment="0" applyProtection="0"/>
    <xf numFmtId="172" fontId="42" fillId="0" borderId="23" applyNumberFormat="0" applyFill="0" applyAlignment="0" applyProtection="0"/>
    <xf numFmtId="172" fontId="66" fillId="0" borderId="0" applyNumberFormat="0" applyFill="0" applyBorder="0" applyProtection="0"/>
    <xf numFmtId="172" fontId="14" fillId="0" borderId="0" applyNumberFormat="0" applyFill="0" applyBorder="0" applyAlignment="0" applyProtection="0"/>
    <xf numFmtId="177" fontId="13" fillId="33" borderId="0" applyNumberFormat="0" applyBorder="0" applyAlignment="0" applyProtection="0"/>
    <xf numFmtId="172" fontId="14" fillId="0" borderId="0"/>
    <xf numFmtId="177" fontId="13" fillId="33" borderId="0" applyNumberFormat="0" applyBorder="0" applyAlignment="0" applyProtection="0"/>
    <xf numFmtId="172" fontId="7" fillId="0" borderId="0"/>
    <xf numFmtId="177" fontId="13" fillId="33" borderId="0" applyNumberFormat="0" applyBorder="0" applyAlignment="0" applyProtection="0"/>
    <xf numFmtId="177" fontId="15" fillId="43" borderId="0" applyNumberFormat="0" applyBorder="0" applyAlignment="0" applyProtection="0"/>
    <xf numFmtId="177" fontId="13" fillId="33" borderId="0" applyNumberFormat="0" applyBorder="0" applyAlignment="0" applyProtection="0"/>
    <xf numFmtId="172" fontId="50" fillId="61" borderId="26" applyNumberFormat="0" applyFont="0" applyAlignment="0" applyProtection="0"/>
    <xf numFmtId="177" fontId="50" fillId="42" borderId="0" applyNumberFormat="0" applyBorder="0" applyAlignment="0" applyProtection="0"/>
    <xf numFmtId="177" fontId="15" fillId="43" borderId="0" applyNumberFormat="0" applyBorder="0" applyAlignment="0" applyProtection="0"/>
    <xf numFmtId="172" fontId="14" fillId="0" borderId="29" applyNumberFormat="0" applyFill="0" applyAlignment="0" applyProtection="0"/>
    <xf numFmtId="172" fontId="14" fillId="61" borderId="26" applyNumberFormat="0" applyFont="0" applyAlignment="0" applyProtection="0"/>
    <xf numFmtId="0" fontId="20" fillId="0" borderId="0"/>
    <xf numFmtId="177" fontId="13" fillId="33" borderId="0" applyNumberFormat="0" applyBorder="0" applyAlignment="0" applyProtection="0"/>
    <xf numFmtId="177" fontId="13" fillId="33" borderId="0" applyNumberFormat="0" applyBorder="0" applyAlignment="0" applyProtection="0"/>
    <xf numFmtId="0" fontId="20" fillId="0" borderId="0"/>
    <xf numFmtId="172" fontId="13" fillId="0" borderId="0"/>
    <xf numFmtId="0" fontId="20" fillId="0" borderId="0"/>
    <xf numFmtId="0" fontId="20" fillId="0" borderId="0"/>
    <xf numFmtId="177" fontId="13" fillId="33" borderId="0" applyNumberFormat="0" applyBorder="0" applyAlignment="0" applyProtection="0"/>
    <xf numFmtId="172" fontId="20" fillId="0" borderId="0"/>
    <xf numFmtId="0" fontId="20" fillId="0" borderId="0"/>
    <xf numFmtId="177" fontId="13" fillId="33" borderId="0" applyNumberFormat="0" applyBorder="0" applyAlignment="0" applyProtection="0"/>
    <xf numFmtId="177" fontId="15" fillId="45" borderId="0" applyNumberFormat="0" applyBorder="0" applyAlignment="0" applyProtection="0"/>
    <xf numFmtId="172" fontId="108" fillId="6" borderId="0" applyNumberFormat="0" applyBorder="0" applyAlignment="0" applyProtection="0"/>
    <xf numFmtId="177" fontId="15" fillId="45" borderId="0" applyNumberFormat="0" applyBorder="0" applyAlignment="0" applyProtection="0"/>
    <xf numFmtId="177" fontId="15" fillId="45" borderId="0" applyNumberFormat="0" applyBorder="0" applyAlignment="0" applyProtection="0"/>
    <xf numFmtId="172" fontId="32" fillId="0" borderId="0" applyNumberFormat="0" applyFill="0" applyBorder="0" applyAlignment="0" applyProtection="0"/>
    <xf numFmtId="172" fontId="14" fillId="37"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0" fontId="13" fillId="22" borderId="0" applyNumberFormat="0" applyBorder="0" applyAlignment="0" applyProtection="0"/>
    <xf numFmtId="172" fontId="51" fillId="43" borderId="0" applyNumberFormat="0" applyBorder="0" applyAlignment="0" applyProtection="0"/>
    <xf numFmtId="177" fontId="13" fillId="29" borderId="0" applyNumberFormat="0" applyBorder="0" applyAlignment="0" applyProtection="0"/>
    <xf numFmtId="172" fontId="110" fillId="0" borderId="8" applyNumberFormat="0" applyFill="0" applyAlignment="0" applyProtection="0"/>
    <xf numFmtId="0" fontId="107" fillId="32"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7" fontId="13" fillId="29" borderId="0" applyNumberFormat="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7" fontId="13" fillId="33" borderId="0" applyNumberFormat="0" applyBorder="0" applyAlignment="0" applyProtection="0"/>
    <xf numFmtId="0" fontId="112" fillId="0" borderId="0" applyNumberFormat="0" applyFill="0" applyBorder="0" applyAlignment="0" applyProtection="0"/>
    <xf numFmtId="0" fontId="115" fillId="0" borderId="4" applyNumberFormat="0" applyFill="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172"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2" fontId="14" fillId="0" borderId="22" applyNumberFormat="0" applyFill="0" applyAlignment="0" applyProtection="0"/>
    <xf numFmtId="172" fontId="42" fillId="0" borderId="0" applyNumberFormat="0" applyFill="0" applyBorder="0" applyAlignment="0" applyProtection="0"/>
    <xf numFmtId="172" fontId="119" fillId="7" borderId="0" applyNumberFormat="0" applyBorder="0" applyAlignment="0" applyProtection="0"/>
    <xf numFmtId="0" fontId="20" fillId="0" borderId="0"/>
    <xf numFmtId="172" fontId="14" fillId="0" borderId="0"/>
    <xf numFmtId="172" fontId="13" fillId="0" borderId="0"/>
    <xf numFmtId="172" fontId="14" fillId="0" borderId="0">
      <alignment vertical="center"/>
    </xf>
    <xf numFmtId="177" fontId="13" fillId="33" borderId="0" applyNumberFormat="0" applyBorder="0" applyAlignment="0" applyProtection="0"/>
    <xf numFmtId="9" fontId="20" fillId="0" borderId="0" applyFont="0" applyFill="0" applyBorder="0" applyAlignment="0" applyProtection="0"/>
    <xf numFmtId="9" fontId="20" fillId="0" borderId="0" applyFont="0" applyFill="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3" fillId="33" borderId="0" applyNumberFormat="0" applyBorder="0" applyAlignment="0" applyProtection="0"/>
    <xf numFmtId="177" fontId="15" fillId="43" borderId="0" applyNumberFormat="0" applyBorder="0" applyAlignment="0" applyProtection="0"/>
    <xf numFmtId="177" fontId="14" fillId="43" borderId="0" applyNumberFormat="0" applyBorder="0" applyAlignment="0" applyProtection="0"/>
    <xf numFmtId="177" fontId="15" fillId="44" borderId="0" applyNumberFormat="0" applyBorder="0" applyAlignment="0" applyProtection="0"/>
    <xf numFmtId="177" fontId="15" fillId="44" borderId="0" applyNumberFormat="0" applyBorder="0" applyAlignment="0" applyProtection="0"/>
    <xf numFmtId="172" fontId="45" fillId="0" borderId="0" applyNumberFormat="0" applyFill="0" applyBorder="0" applyAlignment="0" applyProtection="0"/>
    <xf numFmtId="172" fontId="14" fillId="0" borderId="0" applyNumberFormat="0" applyFill="0" applyBorder="0" applyAlignment="0" applyProtection="0"/>
    <xf numFmtId="172" fontId="30" fillId="0" borderId="0" applyNumberFormat="0" applyFill="0" applyBorder="0" applyAlignment="0" applyProtection="0"/>
    <xf numFmtId="172" fontId="115" fillId="0" borderId="4" applyNumberFormat="0" applyFill="0" applyAlignment="0" applyProtection="0"/>
    <xf numFmtId="172" fontId="14" fillId="61" borderId="26" applyNumberFormat="0" applyFont="0" applyAlignment="0" applyProtection="0"/>
    <xf numFmtId="172" fontId="14" fillId="0" borderId="0"/>
    <xf numFmtId="0" fontId="64" fillId="41" borderId="13" applyNumberFormat="0" applyAlignment="0" applyProtection="0"/>
    <xf numFmtId="177" fontId="13" fillId="29" borderId="0" applyNumberFormat="0" applyBorder="0" applyAlignment="0" applyProtection="0"/>
    <xf numFmtId="177" fontId="13" fillId="29" borderId="0" applyNumberFormat="0" applyBorder="0" applyAlignment="0" applyProtection="0"/>
    <xf numFmtId="172" fontId="14" fillId="41" borderId="0" applyNumberFormat="0" applyBorder="0" applyAlignment="0" applyProtection="0"/>
    <xf numFmtId="0" fontId="64" fillId="41" borderId="13" applyNumberFormat="0" applyAlignment="0" applyProtection="0"/>
    <xf numFmtId="172" fontId="15" fillId="41" borderId="0" applyNumberFormat="0" applyBorder="0" applyAlignment="0" applyProtection="0"/>
    <xf numFmtId="172" fontId="15" fillId="40" borderId="0" applyNumberFormat="0" applyBorder="0" applyAlignment="0" applyProtection="0"/>
    <xf numFmtId="177" fontId="13" fillId="25" borderId="0" applyNumberFormat="0" applyBorder="0" applyAlignment="0" applyProtection="0"/>
    <xf numFmtId="172" fontId="15" fillId="38" borderId="0" applyNumberFormat="0" applyBorder="0" applyAlignment="0" applyProtection="0"/>
    <xf numFmtId="177" fontId="13" fillId="25" borderId="0" applyNumberFormat="0" applyBorder="0" applyAlignment="0" applyProtection="0"/>
    <xf numFmtId="172" fontId="14" fillId="0" borderId="0"/>
    <xf numFmtId="172" fontId="37" fillId="43" borderId="0" applyNumberFormat="0" applyBorder="0" applyAlignment="0" applyProtection="0"/>
    <xf numFmtId="172" fontId="14" fillId="46" borderId="0" applyNumberFormat="0" applyBorder="0" applyAlignment="0" applyProtection="0"/>
    <xf numFmtId="172" fontId="14" fillId="46" borderId="0" applyNumberFormat="0" applyBorder="0" applyAlignment="0" applyProtection="0"/>
    <xf numFmtId="172" fontId="14" fillId="46" borderId="0" applyNumberFormat="0" applyBorder="0" applyAlignment="0" applyProtection="0"/>
    <xf numFmtId="0" fontId="13" fillId="35" borderId="0" applyNumberFormat="0" applyBorder="0" applyAlignment="0" applyProtection="0"/>
    <xf numFmtId="172" fontId="51" fillId="49"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5"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21" borderId="0" applyNumberFormat="0" applyBorder="0" applyAlignment="0" applyProtection="0"/>
    <xf numFmtId="177" fontId="13" fillId="21" borderId="0" applyNumberFormat="0" applyBorder="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0" fontId="117" fillId="8" borderId="6" applyNumberFormat="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2" fontId="66" fillId="0" borderId="0" applyNumberFormat="0" applyFill="0" applyBorder="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21" borderId="0" applyNumberFormat="0" applyBorder="0" applyAlignment="0" applyProtection="0"/>
    <xf numFmtId="177" fontId="13" fillId="17" borderId="0" applyNumberFormat="0" applyBorder="0" applyAlignment="0" applyProtection="0"/>
    <xf numFmtId="172" fontId="66" fillId="0" borderId="0" applyNumberFormat="0" applyFill="0" applyBorder="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2" fontId="66" fillId="0" borderId="0" applyNumberFormat="0" applyFill="0" applyBorder="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20" fillId="0" borderId="0"/>
    <xf numFmtId="0" fontId="13" fillId="0" borderId="0"/>
    <xf numFmtId="0" fontId="13" fillId="0" borderId="0"/>
    <xf numFmtId="0" fontId="13" fillId="0" borderId="0"/>
    <xf numFmtId="0" fontId="7" fillId="0" borderId="0"/>
    <xf numFmtId="0" fontId="7" fillId="0" borderId="0"/>
    <xf numFmtId="0" fontId="13"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0" fontId="13" fillId="0" borderId="0"/>
    <xf numFmtId="177" fontId="13" fillId="17" borderId="0" applyNumberFormat="0" applyBorder="0" applyAlignment="0" applyProtection="0"/>
    <xf numFmtId="0" fontId="20" fillId="0" borderId="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7"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0" fontId="13" fillId="11" borderId="10" applyNumberFormat="0" applyFont="0" applyAlignment="0" applyProtection="0"/>
    <xf numFmtId="177" fontId="13" fillId="13" borderId="0" applyNumberFormat="0" applyBorder="0" applyAlignment="0" applyProtection="0"/>
    <xf numFmtId="0" fontId="13" fillId="11" borderId="10" applyNumberFormat="0" applyFont="0" applyAlignment="0" applyProtection="0"/>
    <xf numFmtId="0" fontId="13" fillId="11" borderId="10" applyNumberFormat="0" applyFont="0" applyAlignment="0" applyProtection="0"/>
    <xf numFmtId="0" fontId="13" fillId="11" borderId="10" applyNumberFormat="0" applyFont="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3" fillId="13"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4"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1"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4"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40"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4"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9"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4"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8"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4"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7"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4"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15" fillId="36" borderId="0" applyNumberFormat="0" applyBorder="0" applyAlignment="0" applyProtection="0"/>
    <xf numFmtId="177" fontId="50" fillId="41" borderId="0" applyNumberFormat="0" applyBorder="0" applyAlignment="0" applyProtection="0"/>
    <xf numFmtId="177" fontId="50" fillId="40" borderId="0" applyNumberFormat="0" applyBorder="0" applyAlignment="0" applyProtection="0"/>
    <xf numFmtId="177" fontId="50" fillId="39" borderId="0" applyNumberFormat="0" applyBorder="0" applyAlignment="0" applyProtection="0"/>
    <xf numFmtId="177" fontId="50" fillId="38" borderId="0" applyNumberFormat="0" applyBorder="0" applyAlignment="0" applyProtection="0"/>
    <xf numFmtId="177" fontId="50" fillId="37" borderId="0" applyNumberFormat="0" applyBorder="0" applyAlignment="0" applyProtection="0"/>
    <xf numFmtId="177" fontId="50" fillId="36" borderId="0" applyNumberFormat="0" applyBorder="0" applyAlignment="0" applyProtection="0"/>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alignment vertical="center"/>
    </xf>
    <xf numFmtId="177" fontId="49" fillId="0" borderId="0">
      <alignment vertical="center"/>
    </xf>
    <xf numFmtId="177" fontId="48" fillId="0" borderId="0">
      <alignment vertical="center"/>
    </xf>
    <xf numFmtId="177" fontId="14" fillId="0" borderId="0">
      <alignment vertical="center"/>
    </xf>
    <xf numFmtId="177" fontId="14" fillId="0" borderId="0">
      <alignment vertical="center"/>
    </xf>
    <xf numFmtId="177" fontId="14" fillId="0" borderId="0">
      <alignment vertical="center"/>
    </xf>
    <xf numFmtId="177" fontId="14" fillId="0" borderId="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4"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18"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2"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26"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0"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13" fillId="34" borderId="0" applyNumberFormat="0" applyBorder="0" applyAlignment="0" applyProtection="0"/>
    <xf numFmtId="177" fontId="51" fillId="46" borderId="0" applyNumberFormat="0" applyBorder="0" applyAlignment="0" applyProtection="0"/>
    <xf numFmtId="177" fontId="51" fillId="43" borderId="0" applyNumberFormat="0" applyBorder="0" applyAlignment="0" applyProtection="0"/>
    <xf numFmtId="177" fontId="51" fillId="44" borderId="0" applyNumberFormat="0" applyBorder="0" applyAlignment="0" applyProtection="0"/>
    <xf numFmtId="177" fontId="51" fillId="47" borderId="0" applyNumberFormat="0" applyBorder="0" applyAlignment="0" applyProtection="0"/>
    <xf numFmtId="177" fontId="51" fillId="48" borderId="0" applyNumberFormat="0" applyBorder="0" applyAlignment="0" applyProtection="0"/>
    <xf numFmtId="177" fontId="51" fillId="49" borderId="0" applyNumberFormat="0" applyBorder="0" applyAlignment="0" applyProtection="0"/>
    <xf numFmtId="177" fontId="37" fillId="46" borderId="0" applyNumberFormat="0" applyBorder="0" applyAlignment="0" applyProtection="0"/>
    <xf numFmtId="177" fontId="14" fillId="46" borderId="0" applyNumberFormat="0" applyBorder="0" applyAlignment="0" applyProtection="0"/>
    <xf numFmtId="177" fontId="14" fillId="46" borderId="0" applyNumberFormat="0" applyBorder="0" applyAlignment="0" applyProtection="0"/>
    <xf numFmtId="177" fontId="14" fillId="46" borderId="0" applyNumberFormat="0" applyBorder="0" applyAlignment="0" applyProtection="0"/>
    <xf numFmtId="177" fontId="37" fillId="43" borderId="0" applyNumberFormat="0" applyBorder="0" applyAlignment="0" applyProtection="0"/>
    <xf numFmtId="177" fontId="14" fillId="43" borderId="0" applyNumberFormat="0" applyBorder="0" applyAlignment="0" applyProtection="0"/>
    <xf numFmtId="177" fontId="14" fillId="43" borderId="0" applyNumberFormat="0" applyBorder="0" applyAlignment="0" applyProtection="0"/>
    <xf numFmtId="177" fontId="14" fillId="43" borderId="0" applyNumberFormat="0" applyBorder="0" applyAlignment="0" applyProtection="0"/>
    <xf numFmtId="177" fontId="37" fillId="44" borderId="0" applyNumberFormat="0" applyBorder="0" applyAlignment="0" applyProtection="0"/>
    <xf numFmtId="177" fontId="14" fillId="44" borderId="0" applyNumberFormat="0" applyBorder="0" applyAlignment="0" applyProtection="0"/>
    <xf numFmtId="177" fontId="14" fillId="44" borderId="0" applyNumberFormat="0" applyBorder="0" applyAlignment="0" applyProtection="0"/>
    <xf numFmtId="177" fontId="14" fillId="44" borderId="0" applyNumberFormat="0" applyBorder="0" applyAlignment="0" applyProtection="0"/>
    <xf numFmtId="177" fontId="37"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37"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37" fillId="49" borderId="0" applyNumberFormat="0" applyBorder="0" applyAlignment="0" applyProtection="0"/>
    <xf numFmtId="177" fontId="14" fillId="49" borderId="0" applyNumberFormat="0" applyBorder="0" applyAlignment="0" applyProtection="0"/>
    <xf numFmtId="177" fontId="14" fillId="49" borderId="0" applyNumberFormat="0" applyBorder="0" applyAlignment="0" applyProtection="0"/>
    <xf numFmtId="177" fontId="14" fillId="49" borderId="0" applyNumberFormat="0" applyBorder="0" applyAlignment="0" applyProtection="0"/>
    <xf numFmtId="177" fontId="107" fillId="15" borderId="0" applyNumberFormat="0" applyBorder="0" applyAlignment="0" applyProtection="0"/>
    <xf numFmtId="177" fontId="107" fillId="19" borderId="0" applyNumberFormat="0" applyBorder="0" applyAlignment="0" applyProtection="0"/>
    <xf numFmtId="177" fontId="107" fillId="23" borderId="0" applyNumberFormat="0" applyBorder="0" applyAlignment="0" applyProtection="0"/>
    <xf numFmtId="177" fontId="107" fillId="27" borderId="0" applyNumberFormat="0" applyBorder="0" applyAlignment="0" applyProtection="0"/>
    <xf numFmtId="177" fontId="107" fillId="31" borderId="0" applyNumberFormat="0" applyBorder="0" applyAlignment="0" applyProtection="0"/>
    <xf numFmtId="177" fontId="107" fillId="35" borderId="0" applyNumberFormat="0" applyBorder="0" applyAlignment="0" applyProtection="0"/>
    <xf numFmtId="177" fontId="51" fillId="50" borderId="0" applyNumberFormat="0" applyBorder="0" applyAlignment="0" applyProtection="0"/>
    <xf numFmtId="177" fontId="51" fillId="51" borderId="0" applyNumberFormat="0" applyBorder="0" applyAlignment="0" applyProtection="0"/>
    <xf numFmtId="177" fontId="51" fillId="52" borderId="0" applyNumberFormat="0" applyBorder="0" applyAlignment="0" applyProtection="0"/>
    <xf numFmtId="177" fontId="51" fillId="47" borderId="0" applyNumberFormat="0" applyBorder="0" applyAlignment="0" applyProtection="0"/>
    <xf numFmtId="177" fontId="51" fillId="48" borderId="0" applyNumberFormat="0" applyBorder="0" applyAlignment="0" applyProtection="0"/>
    <xf numFmtId="177" fontId="51" fillId="53" borderId="0" applyNumberFormat="0" applyBorder="0" applyAlignment="0" applyProtection="0"/>
    <xf numFmtId="177" fontId="37" fillId="50" borderId="0" applyNumberFormat="0" applyBorder="0" applyAlignment="0" applyProtection="0"/>
    <xf numFmtId="177" fontId="14" fillId="50" borderId="0" applyNumberFormat="0" applyBorder="0" applyAlignment="0" applyProtection="0"/>
    <xf numFmtId="177" fontId="14" fillId="50" borderId="0" applyNumberFormat="0" applyBorder="0" applyAlignment="0" applyProtection="0"/>
    <xf numFmtId="177" fontId="14" fillId="50" borderId="0" applyNumberFormat="0" applyBorder="0" applyAlignment="0" applyProtection="0"/>
    <xf numFmtId="177" fontId="37" fillId="51" borderId="0" applyNumberFormat="0" applyBorder="0" applyAlignment="0" applyProtection="0"/>
    <xf numFmtId="177" fontId="14" fillId="51" borderId="0" applyNumberFormat="0" applyBorder="0" applyAlignment="0" applyProtection="0"/>
    <xf numFmtId="177" fontId="14" fillId="51" borderId="0" applyNumberFormat="0" applyBorder="0" applyAlignment="0" applyProtection="0"/>
    <xf numFmtId="177" fontId="14" fillId="51" borderId="0" applyNumberFormat="0" applyBorder="0" applyAlignment="0" applyProtection="0"/>
    <xf numFmtId="177" fontId="37" fillId="52" borderId="0" applyNumberFormat="0" applyBorder="0" applyAlignment="0" applyProtection="0"/>
    <xf numFmtId="177" fontId="14" fillId="52" borderId="0" applyNumberFormat="0" applyBorder="0" applyAlignment="0" applyProtection="0"/>
    <xf numFmtId="177" fontId="14" fillId="52" borderId="0" applyNumberFormat="0" applyBorder="0" applyAlignment="0" applyProtection="0"/>
    <xf numFmtId="177" fontId="14" fillId="52" borderId="0" applyNumberFormat="0" applyBorder="0" applyAlignment="0" applyProtection="0"/>
    <xf numFmtId="177" fontId="37"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14" fillId="47" borderId="0" applyNumberFormat="0" applyBorder="0" applyAlignment="0" applyProtection="0"/>
    <xf numFmtId="177" fontId="37"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14" fillId="48" borderId="0" applyNumberFormat="0" applyBorder="0" applyAlignment="0" applyProtection="0"/>
    <xf numFmtId="177" fontId="37" fillId="53" borderId="0" applyNumberFormat="0" applyBorder="0" applyAlignment="0" applyProtection="0"/>
    <xf numFmtId="177" fontId="14" fillId="53" borderId="0" applyNumberFormat="0" applyBorder="0" applyAlignment="0" applyProtection="0"/>
    <xf numFmtId="177" fontId="14" fillId="53" borderId="0" applyNumberFormat="0" applyBorder="0" applyAlignment="0" applyProtection="0"/>
    <xf numFmtId="177" fontId="14" fillId="53" borderId="0" applyNumberFormat="0" applyBorder="0" applyAlignment="0" applyProtection="0"/>
    <xf numFmtId="177" fontId="53" fillId="37" borderId="0" applyNumberFormat="0" applyBorder="0" applyAlignment="0" applyProtection="0"/>
    <xf numFmtId="177" fontId="113" fillId="5" borderId="0" applyNumberFormat="0" applyBorder="0" applyAlignment="0" applyProtection="0"/>
    <xf numFmtId="177" fontId="54" fillId="54" borderId="13" applyNumberFormat="0" applyAlignment="0" applyProtection="0"/>
    <xf numFmtId="177" fontId="109" fillId="9" borderId="6" applyNumberFormat="0" applyAlignment="0" applyProtection="0"/>
    <xf numFmtId="177" fontId="111" fillId="10" borderId="9" applyNumberFormat="0" applyAlignment="0" applyProtection="0"/>
    <xf numFmtId="177" fontId="110" fillId="0" borderId="8" applyNumberFormat="0" applyFill="0" applyAlignment="0" applyProtection="0"/>
    <xf numFmtId="177" fontId="55" fillId="55" borderId="15" applyNumberFormat="0" applyAlignment="0" applyProtection="0"/>
    <xf numFmtId="177" fontId="56" fillId="56" borderId="0" applyNumberFormat="0" applyFont="0" applyBorder="0" applyAlignment="0" applyProtection="0"/>
    <xf numFmtId="177" fontId="56" fillId="56" borderId="0" applyNumberFormat="0" applyFont="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77" fontId="50" fillId="57" borderId="16" applyNumberFormat="0" applyProtection="0">
      <alignment horizontal="right" vertical="top"/>
    </xf>
    <xf numFmtId="177" fontId="15" fillId="36" borderId="0" applyNumberFormat="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82" fontId="20" fillId="0" borderId="0" applyFont="0" applyFill="0" applyBorder="0" applyAlignment="0" applyProtection="0"/>
    <xf numFmtId="164" fontId="20" fillId="0" borderId="0" applyFont="0" applyFill="0" applyBorder="0" applyAlignment="0" applyProtection="0"/>
    <xf numFmtId="177" fontId="50" fillId="57" borderId="17" applyNumberFormat="0" applyProtection="0">
      <alignment horizontal="left" vertical="top"/>
    </xf>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77" fontId="21" fillId="41" borderId="13" applyNumberFormat="0" applyAlignment="0" applyProtection="0"/>
    <xf numFmtId="177" fontId="14" fillId="41" borderId="13" applyNumberFormat="0" applyAlignment="0" applyProtection="0"/>
    <xf numFmtId="177" fontId="14" fillId="41" borderId="13" applyNumberFormat="0" applyAlignment="0" applyProtection="0"/>
    <xf numFmtId="177" fontId="14" fillId="41" borderId="13" applyNumberFormat="0" applyAlignment="0" applyProtection="0"/>
    <xf numFmtId="177" fontId="22" fillId="54" borderId="18" applyNumberFormat="0" applyAlignment="0" applyProtection="0"/>
    <xf numFmtId="177" fontId="14" fillId="54" borderId="18" applyNumberFormat="0" applyAlignment="0" applyProtection="0"/>
    <xf numFmtId="177" fontId="14" fillId="54" borderId="18" applyNumberFormat="0" applyAlignment="0" applyProtection="0"/>
    <xf numFmtId="177" fontId="14" fillId="54" borderId="18" applyNumberFormat="0" applyAlignment="0" applyProtection="0"/>
    <xf numFmtId="177" fontId="23" fillId="38" borderId="0" applyNumberFormat="0" applyBorder="0" applyAlignment="0" applyProtection="0"/>
    <xf numFmtId="177" fontId="14" fillId="38" borderId="0" applyNumberFormat="0" applyBorder="0" applyAlignment="0" applyProtection="0"/>
    <xf numFmtId="177" fontId="14" fillId="38" borderId="0" applyNumberFormat="0" applyBorder="0" applyAlignment="0" applyProtection="0"/>
    <xf numFmtId="177" fontId="14" fillId="38" borderId="0" applyNumberFormat="0" applyBorder="0" applyAlignment="0" applyProtection="0"/>
    <xf numFmtId="177" fontId="114" fillId="0" borderId="3" applyNumberFormat="0" applyFill="0" applyAlignment="0" applyProtection="0"/>
    <xf numFmtId="177" fontId="116" fillId="0" borderId="0" applyNumberFormat="0" applyFill="0" applyBorder="0" applyAlignment="0" applyProtection="0"/>
    <xf numFmtId="177" fontId="107" fillId="12" borderId="0" applyNumberFormat="0" applyBorder="0" applyAlignment="0" applyProtection="0"/>
    <xf numFmtId="177" fontId="107" fillId="16" borderId="0" applyNumberFormat="0" applyBorder="0" applyAlignment="0" applyProtection="0"/>
    <xf numFmtId="177" fontId="107" fillId="20" borderId="0" applyNumberFormat="0" applyBorder="0" applyAlignment="0" applyProtection="0"/>
    <xf numFmtId="177" fontId="107" fillId="24" borderId="0" applyNumberFormat="0" applyBorder="0" applyAlignment="0" applyProtection="0"/>
    <xf numFmtId="177" fontId="107" fillId="28" borderId="0" applyNumberFormat="0" applyBorder="0" applyAlignment="0" applyProtection="0"/>
    <xf numFmtId="177" fontId="107" fillId="32" borderId="0" applyNumberFormat="0" applyBorder="0" applyAlignment="0" applyProtection="0"/>
    <xf numFmtId="177" fontId="117" fillId="8" borderId="6" applyNumberFormat="0" applyAlignment="0" applyProtection="0"/>
    <xf numFmtId="177" fontId="20"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14"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77" fontId="57" fillId="0" borderId="0" applyNumberFormat="0" applyFill="0" applyBorder="0" applyAlignment="0" applyProtection="0"/>
    <xf numFmtId="177" fontId="58" fillId="38" borderId="0" applyNumberFormat="0" applyBorder="0" applyAlignment="0" applyProtection="0"/>
    <xf numFmtId="177" fontId="60" fillId="0" borderId="19" applyNumberFormat="0" applyAlignment="0" applyProtection="0">
      <alignment horizontal="left" vertical="center"/>
    </xf>
    <xf numFmtId="177" fontId="60" fillId="0" borderId="20">
      <alignment horizontal="left" vertical="center"/>
    </xf>
    <xf numFmtId="177" fontId="61" fillId="0" borderId="21" applyNumberFormat="0" applyFill="0" applyAlignment="0" applyProtection="0"/>
    <xf numFmtId="177" fontId="62" fillId="0" borderId="22" applyNumberFormat="0" applyFill="0" applyAlignment="0" applyProtection="0"/>
    <xf numFmtId="177" fontId="63" fillId="0" borderId="23" applyNumberFormat="0" applyFill="0" applyAlignment="0" applyProtection="0"/>
    <xf numFmtId="177" fontId="63" fillId="0" borderId="0" applyNumberFormat="0" applyFill="0" applyBorder="0" applyAlignment="0" applyProtection="0"/>
    <xf numFmtId="177" fontId="38" fillId="0" borderId="0" applyNumberFormat="0" applyFill="0" applyBorder="0" applyAlignment="0" applyProtection="0">
      <alignment vertical="top"/>
      <protection locked="0"/>
    </xf>
    <xf numFmtId="177" fontId="38" fillId="0" borderId="0" applyNumberFormat="0" applyFill="0" applyBorder="0" applyAlignment="0" applyProtection="0">
      <alignment vertical="top"/>
      <protection locked="0"/>
    </xf>
    <xf numFmtId="177" fontId="123" fillId="0" borderId="0" applyNumberFormat="0" applyFill="0" applyBorder="0" applyAlignment="0" applyProtection="0"/>
    <xf numFmtId="177" fontId="108" fillId="6" borderId="0" applyNumberFormat="0" applyBorder="0" applyAlignment="0" applyProtection="0"/>
    <xf numFmtId="177" fontId="64" fillId="41" borderId="13" applyNumberFormat="0" applyAlignment="0" applyProtection="0"/>
    <xf numFmtId="177" fontId="64" fillId="41" borderId="13" applyNumberFormat="0" applyAlignment="0" applyProtection="0"/>
    <xf numFmtId="177" fontId="64" fillId="41" borderId="13" applyNumberFormat="0" applyAlignment="0" applyProtection="0"/>
    <xf numFmtId="177" fontId="64" fillId="41" borderId="13" applyNumberFormat="0" applyAlignment="0" applyProtection="0"/>
    <xf numFmtId="177" fontId="26" fillId="0" borderId="24" applyNumberFormat="0" applyFill="0" applyAlignment="0" applyProtection="0"/>
    <xf numFmtId="177" fontId="14" fillId="0" borderId="24" applyNumberFormat="0" applyFill="0" applyAlignment="0" applyProtection="0"/>
    <xf numFmtId="177" fontId="14" fillId="0" borderId="24" applyNumberFormat="0" applyFill="0" applyAlignment="0" applyProtection="0"/>
    <xf numFmtId="177" fontId="14" fillId="0" borderId="24" applyNumberFormat="0" applyFill="0" applyAlignment="0" applyProtection="0"/>
    <xf numFmtId="177" fontId="39" fillId="55" borderId="15" applyNumberFormat="0" applyAlignment="0" applyProtection="0"/>
    <xf numFmtId="177" fontId="14" fillId="55" borderId="15" applyNumberFormat="0" applyAlignment="0" applyProtection="0"/>
    <xf numFmtId="177" fontId="14" fillId="55" borderId="15" applyNumberFormat="0" applyAlignment="0" applyProtection="0"/>
    <xf numFmtId="177" fontId="14" fillId="55" borderId="15" applyNumberFormat="0" applyAlignment="0" applyProtection="0"/>
    <xf numFmtId="177" fontId="65" fillId="0" borderId="24" applyNumberFormat="0" applyFill="0" applyAlignment="0" applyProtection="0"/>
    <xf numFmtId="164" fontId="20" fillId="0" borderId="0" applyFont="0" applyFill="0" applyBorder="0" applyAlignment="0" applyProtection="0"/>
    <xf numFmtId="164" fontId="14" fillId="0" borderId="0" applyFont="0" applyFill="0" applyBorder="0" applyAlignment="0" applyProtection="0"/>
    <xf numFmtId="164" fontId="20" fillId="0" borderId="0" applyFont="0" applyFill="0" applyBorder="0" applyAlignment="0" applyProtection="0"/>
    <xf numFmtId="182" fontId="88" fillId="0" borderId="0" applyFont="0" applyFill="0" applyBorder="0" applyAlignment="0" applyProtection="0"/>
    <xf numFmtId="182" fontId="88"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183" fontId="33" fillId="0" borderId="0" applyFont="0" applyFill="0" applyBorder="0" applyAlignment="0" applyProtection="0"/>
    <xf numFmtId="44" fontId="20"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177" fontId="20" fillId="0" borderId="0"/>
    <xf numFmtId="9" fontId="20" fillId="0" borderId="0" applyFont="0" applyFill="0" applyBorder="0" applyAlignment="0" applyProtection="0"/>
    <xf numFmtId="177" fontId="14" fillId="0" borderId="0"/>
    <xf numFmtId="177" fontId="15" fillId="37" borderId="0" applyNumberFormat="0" applyBorder="0" applyAlignment="0" applyProtection="0"/>
    <xf numFmtId="177" fontId="15" fillId="38" borderId="0" applyNumberFormat="0" applyBorder="0" applyAlignment="0" applyProtection="0"/>
    <xf numFmtId="177" fontId="15" fillId="39" borderId="0" applyNumberFormat="0" applyBorder="0" applyAlignment="0" applyProtection="0"/>
    <xf numFmtId="177" fontId="15" fillId="40" borderId="0" applyNumberFormat="0" applyBorder="0" applyAlignment="0" applyProtection="0"/>
    <xf numFmtId="177" fontId="15" fillId="41" borderId="0" applyNumberFormat="0" applyBorder="0" applyAlignment="0" applyProtection="0"/>
    <xf numFmtId="177" fontId="13" fillId="13" borderId="0" applyNumberFormat="0" applyBorder="0" applyAlignment="0" applyProtection="0"/>
    <xf numFmtId="177" fontId="13" fillId="17" borderId="0" applyNumberFormat="0" applyBorder="0" applyAlignment="0" applyProtection="0"/>
    <xf numFmtId="177" fontId="13" fillId="21" borderId="0" applyNumberFormat="0" applyBorder="0" applyAlignment="0" applyProtection="0"/>
    <xf numFmtId="177" fontId="13" fillId="25" borderId="0" applyNumberFormat="0" applyBorder="0" applyAlignment="0" applyProtection="0"/>
    <xf numFmtId="177" fontId="13" fillId="29" borderId="0" applyNumberFormat="0" applyBorder="0" applyAlignment="0" applyProtection="0"/>
    <xf numFmtId="177" fontId="13" fillId="33" borderId="0" applyNumberFormat="0" applyBorder="0" applyAlignment="0" applyProtection="0"/>
    <xf numFmtId="177" fontId="15" fillId="42" borderId="0" applyNumberFormat="0" applyBorder="0" applyAlignment="0" applyProtection="0"/>
    <xf numFmtId="177" fontId="15" fillId="43" borderId="0" applyNumberFormat="0" applyBorder="0" applyAlignment="0" applyProtection="0"/>
    <xf numFmtId="177" fontId="15" fillId="44" borderId="0" applyNumberFormat="0" applyBorder="0" applyAlignment="0" applyProtection="0"/>
    <xf numFmtId="177" fontId="15" fillId="39" borderId="0" applyNumberFormat="0" applyBorder="0" applyAlignment="0" applyProtection="0"/>
    <xf numFmtId="177" fontId="15" fillId="42" borderId="0" applyNumberFormat="0" applyBorder="0" applyAlignment="0" applyProtection="0"/>
    <xf numFmtId="177" fontId="15" fillId="45" borderId="0" applyNumberFormat="0" applyBorder="0" applyAlignment="0" applyProtection="0"/>
    <xf numFmtId="177" fontId="13" fillId="14" borderId="0" applyNumberFormat="0" applyBorder="0" applyAlignment="0" applyProtection="0"/>
    <xf numFmtId="177" fontId="13" fillId="18" borderId="0" applyNumberFormat="0" applyBorder="0" applyAlignment="0" applyProtection="0"/>
    <xf numFmtId="177" fontId="13" fillId="22" borderId="0" applyNumberFormat="0" applyBorder="0" applyAlignment="0" applyProtection="0"/>
    <xf numFmtId="177" fontId="13" fillId="26" borderId="0" applyNumberFormat="0" applyBorder="0" applyAlignment="0" applyProtection="0"/>
    <xf numFmtId="177" fontId="13" fillId="30" borderId="0" applyNumberFormat="0" applyBorder="0" applyAlignment="0" applyProtection="0"/>
    <xf numFmtId="177" fontId="13" fillId="34" borderId="0" applyNumberFormat="0" applyBorder="0" applyAlignment="0" applyProtection="0"/>
    <xf numFmtId="177" fontId="20" fillId="0" borderId="0"/>
    <xf numFmtId="0" fontId="84" fillId="0" borderId="0" applyNumberFormat="0" applyBorder="0" applyProtection="0"/>
    <xf numFmtId="0" fontId="101" fillId="0" borderId="0"/>
    <xf numFmtId="0" fontId="82" fillId="0" borderId="0"/>
    <xf numFmtId="0" fontId="14" fillId="0" borderId="0"/>
    <xf numFmtId="0" fontId="64" fillId="41" borderId="13" applyNumberFormat="0" applyAlignment="0" applyProtection="0"/>
    <xf numFmtId="0" fontId="101" fillId="0" borderId="0"/>
    <xf numFmtId="0" fontId="101" fillId="0" borderId="0" applyNumberFormat="0" applyFont="0" applyBorder="0" applyProtection="0"/>
    <xf numFmtId="0" fontId="84" fillId="0" borderId="0" applyNumberFormat="0" applyBorder="0" applyProtection="0"/>
    <xf numFmtId="0" fontId="101" fillId="0" borderId="0"/>
    <xf numFmtId="0" fontId="101" fillId="0" borderId="0"/>
    <xf numFmtId="0" fontId="101" fillId="0" borderId="0"/>
    <xf numFmtId="0" fontId="7" fillId="0" borderId="0"/>
    <xf numFmtId="0" fontId="7" fillId="0" borderId="0"/>
    <xf numFmtId="0" fontId="82" fillId="0" borderId="0"/>
    <xf numFmtId="0" fontId="7" fillId="0" borderId="0"/>
    <xf numFmtId="0" fontId="64" fillId="41" borderId="13" applyNumberFormat="0" applyAlignment="0" applyProtection="0"/>
    <xf numFmtId="177" fontId="20" fillId="0" borderId="0"/>
    <xf numFmtId="9" fontId="20" fillId="0" borderId="0" applyFont="0" applyFill="0" applyBorder="0" applyAlignment="0" applyProtection="0"/>
    <xf numFmtId="168" fontId="19" fillId="0" borderId="31" applyFont="0" applyFill="0" applyBorder="0" applyAlignment="0" applyProtection="0"/>
    <xf numFmtId="0" fontId="64" fillId="41" borderId="13" applyNumberFormat="0" applyAlignment="0" applyProtection="0"/>
    <xf numFmtId="0" fontId="64" fillId="41" borderId="13" applyNumberFormat="0" applyAlignment="0" applyProtection="0"/>
    <xf numFmtId="168" fontId="19" fillId="0" borderId="31" applyFont="0" applyFill="0" applyBorder="0" applyAlignment="0" applyProtection="0"/>
    <xf numFmtId="171" fontId="17" fillId="0" borderId="31" applyFont="0" applyFill="0" applyBorder="0" applyAlignment="0" applyProtection="0"/>
    <xf numFmtId="168" fontId="19" fillId="0" borderId="31" applyFont="0" applyFill="0" applyBorder="0" applyAlignment="0" applyProtection="0"/>
    <xf numFmtId="168" fontId="19" fillId="0" borderId="31" applyFont="0" applyFill="0" applyBorder="0" applyAlignment="0" applyProtection="0"/>
    <xf numFmtId="168" fontId="19" fillId="0" borderId="31" applyFont="0" applyFill="0" applyBorder="0" applyAlignment="0" applyProtection="0"/>
    <xf numFmtId="0" fontId="64" fillId="41" borderId="13" applyNumberFormat="0" applyAlignment="0" applyProtection="0"/>
    <xf numFmtId="0" fontId="7" fillId="0" borderId="0"/>
    <xf numFmtId="0" fontId="7" fillId="0" borderId="0"/>
    <xf numFmtId="43" fontId="80"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14" fillId="0" borderId="0">
      <alignment vertical="center"/>
    </xf>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44" fontId="14" fillId="0" borderId="0" applyFont="0" applyFill="0" applyBorder="0" applyAlignment="0" applyProtection="0"/>
    <xf numFmtId="0" fontId="7" fillId="0" borderId="0"/>
    <xf numFmtId="0" fontId="14" fillId="0" borderId="0">
      <alignment vertical="center"/>
    </xf>
    <xf numFmtId="9" fontId="14" fillId="0" borderId="0" applyFont="0" applyFill="0" applyBorder="0" applyAlignment="0" applyProtection="0"/>
    <xf numFmtId="0" fontId="14" fillId="0" borderId="0"/>
    <xf numFmtId="0" fontId="7" fillId="0" borderId="0"/>
    <xf numFmtId="0" fontId="124" fillId="0" borderId="0" applyNumberFormat="0" applyFill="0" applyBorder="0" applyAlignment="0" applyProtection="0"/>
    <xf numFmtId="0" fontId="7" fillId="0" borderId="0"/>
    <xf numFmtId="0" fontId="7" fillId="0" borderId="0"/>
    <xf numFmtId="0" fontId="14" fillId="0" borderId="0"/>
    <xf numFmtId="0" fontId="7" fillId="0" borderId="0"/>
    <xf numFmtId="0" fontId="7" fillId="0" borderId="0"/>
    <xf numFmtId="0" fontId="16" fillId="0" borderId="0"/>
    <xf numFmtId="0" fontId="14" fillId="0" borderId="0">
      <alignment vertical="center"/>
    </xf>
    <xf numFmtId="0" fontId="7" fillId="0" borderId="0"/>
    <xf numFmtId="0" fontId="14" fillId="0" borderId="0"/>
    <xf numFmtId="0" fontId="7" fillId="0" borderId="0"/>
    <xf numFmtId="164" fontId="14" fillId="0" borderId="0" applyFont="0" applyFill="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0" fontId="14" fillId="0" borderId="0"/>
    <xf numFmtId="0" fontId="7" fillId="0" borderId="0"/>
    <xf numFmtId="0" fontId="64" fillId="41" borderId="33" applyNumberFormat="0" applyAlignment="0" applyProtection="0"/>
    <xf numFmtId="168" fontId="19" fillId="0" borderId="38" applyFont="0" applyFill="0" applyBorder="0" applyAlignment="0" applyProtection="0"/>
    <xf numFmtId="168" fontId="19" fillId="0" borderId="38" applyFont="0" applyFill="0" applyBorder="0" applyAlignment="0" applyProtection="0"/>
    <xf numFmtId="0" fontId="64" fillId="41" borderId="33" applyNumberFormat="0" applyAlignment="0" applyProtection="0"/>
    <xf numFmtId="168" fontId="19" fillId="0" borderId="38" applyFont="0" applyFill="0" applyBorder="0" applyAlignment="0" applyProtection="0"/>
    <xf numFmtId="9" fontId="14" fillId="0" borderId="0" applyFont="0" applyFill="0" applyBorder="0" applyAlignment="0" applyProtection="0"/>
    <xf numFmtId="0" fontId="60" fillId="0" borderId="41" applyNumberFormat="0" applyAlignment="0" applyProtection="0">
      <alignment horizontal="left" vertical="center"/>
    </xf>
    <xf numFmtId="172" fontId="14" fillId="61" borderId="36" applyNumberFormat="0" applyFon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6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54" borderId="33" applyNumberFormat="0" applyAlignment="0" applyProtection="0"/>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50" fillId="61" borderId="36" applyNumberFormat="0" applyFont="0" applyAlignment="0" applyProtection="0"/>
    <xf numFmtId="3" fontId="14" fillId="0" borderId="37" applyNumberFormat="0" applyFont="0" applyBorder="0" applyAlignment="0"/>
    <xf numFmtId="0" fontId="14" fillId="41" borderId="33" applyNumberFormat="0" applyAlignment="0" applyProtection="0"/>
    <xf numFmtId="0" fontId="44" fillId="54" borderId="33" applyNumberFormat="0" applyAlignment="0" applyProtection="0"/>
    <xf numFmtId="0" fontId="14" fillId="54" borderId="33" applyNumberFormat="0" applyAlignment="0" applyProtection="0"/>
    <xf numFmtId="172" fontId="14" fillId="54" borderId="35" applyNumberFormat="0" applyAlignment="0" applyProtection="0"/>
    <xf numFmtId="172" fontId="15" fillId="61" borderId="36" applyNumberFormat="0" applyFont="0" applyAlignment="0" applyProtection="0"/>
    <xf numFmtId="172" fontId="15" fillId="61" borderId="36" applyNumberFormat="0" applyFont="0" applyAlignment="0" applyProtection="0"/>
    <xf numFmtId="0" fontId="21" fillId="41" borderId="33" applyNumberFormat="0" applyAlignment="0" applyProtection="0"/>
    <xf numFmtId="172"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61" borderId="36" applyNumberFormat="0" applyFont="0" applyAlignment="0" applyProtection="0"/>
    <xf numFmtId="0" fontId="21" fillId="41" borderId="33" applyNumberFormat="0" applyAlignment="0" applyProtection="0"/>
    <xf numFmtId="0" fontId="14" fillId="54" borderId="35" applyNumberFormat="0" applyAlignment="0" applyProtection="0"/>
    <xf numFmtId="0" fontId="60" fillId="0" borderId="12">
      <alignment horizontal="left" vertical="center"/>
    </xf>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10" fontId="59" fillId="60" borderId="37" applyNumberFormat="0" applyBorder="0" applyAlignment="0" applyProtection="0"/>
    <xf numFmtId="0" fontId="22" fillId="54" borderId="35" applyNumberFormat="0" applyAlignment="0" applyProtection="0"/>
    <xf numFmtId="0" fontId="50" fillId="57" borderId="34" applyNumberFormat="0" applyProtection="0">
      <alignment horizontal="left" vertical="top"/>
    </xf>
    <xf numFmtId="0" fontId="54" fillId="54" borderId="33" applyNumberForma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56" fillId="0" borderId="37"/>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54" fillId="54" borderId="33" applyNumberFormat="0" applyAlignment="0" applyProtection="0"/>
    <xf numFmtId="0" fontId="15"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0" fontId="15"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177"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64" fillId="41" borderId="33" applyNumberFormat="0" applyAlignment="0" applyProtection="0"/>
    <xf numFmtId="0" fontId="54" fillId="54"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41" borderId="33" applyNumberFormat="0" applyAlignment="0" applyProtection="0"/>
    <xf numFmtId="0" fontId="54" fillId="54" borderId="33" applyNumberFormat="0" applyAlignment="0" applyProtection="0"/>
    <xf numFmtId="0" fontId="14" fillId="0" borderId="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2" fillId="54" borderId="35"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64" fillId="41" borderId="33" applyNumberFormat="0" applyAlignment="0" applyProtection="0"/>
    <xf numFmtId="0" fontId="15" fillId="61" borderId="36" applyNumberFormat="0" applyFont="0" applyAlignment="0" applyProtection="0"/>
    <xf numFmtId="172" fontId="56" fillId="0" borderId="37"/>
    <xf numFmtId="0" fontId="15" fillId="61" borderId="36" applyNumberFormat="0" applyFont="0" applyAlignment="0" applyProtection="0"/>
    <xf numFmtId="0" fontId="14" fillId="61" borderId="36" applyNumberFormat="0" applyFont="0" applyAlignment="0" applyProtection="0"/>
    <xf numFmtId="0" fontId="56" fillId="0" borderId="37"/>
    <xf numFmtId="0" fontId="14" fillId="61" borderId="36" applyNumberFormat="0" applyFont="0" applyAlignment="0" applyProtection="0"/>
    <xf numFmtId="168" fontId="19" fillId="0" borderId="38" applyFont="0" applyFill="0" applyBorder="0" applyAlignment="0" applyProtection="0"/>
    <xf numFmtId="10" fontId="59" fillId="60" borderId="37" applyNumberFormat="0" applyBorder="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64" fillId="41" borderId="33" applyNumberFormat="0" applyAlignment="0" applyProtection="0"/>
    <xf numFmtId="168" fontId="19" fillId="0" borderId="38" applyFont="0" applyFill="0" applyBorder="0" applyAlignment="0" applyProtection="0"/>
    <xf numFmtId="0" fontId="14" fillId="61" borderId="36" applyNumberFormat="0" applyFont="0" applyAlignment="0" applyProtection="0"/>
    <xf numFmtId="0" fontId="21"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70" fillId="54" borderId="35" applyNumberFormat="0" applyAlignment="0" applyProtection="0"/>
    <xf numFmtId="0" fontId="60" fillId="0" borderId="12">
      <alignment horizontal="left" vertical="center"/>
    </xf>
    <xf numFmtId="0" fontId="54" fillId="54" borderId="33" applyNumberFormat="0" applyAlignment="0" applyProtection="0"/>
    <xf numFmtId="0" fontId="25" fillId="59" borderId="33" applyNumberFormat="0" applyAlignment="0" applyProtection="0"/>
    <xf numFmtId="0" fontId="14" fillId="61" borderId="36" applyNumberFormat="0" applyFont="0" applyAlignment="0" applyProtection="0"/>
    <xf numFmtId="0" fontId="14" fillId="41" borderId="33" applyNumberFormat="0" applyAlignment="0" applyProtection="0"/>
    <xf numFmtId="0" fontId="44" fillId="54" borderId="33" applyNumberFormat="0" applyAlignment="0" applyProtection="0"/>
    <xf numFmtId="0" fontId="14" fillId="61" borderId="36" applyNumberFormat="0" applyFont="0" applyAlignment="0" applyProtection="0"/>
    <xf numFmtId="172" fontId="14" fillId="61" borderId="36" applyNumberFormat="0" applyFont="0" applyAlignment="0" applyProtection="0"/>
    <xf numFmtId="168" fontId="19" fillId="0" borderId="38" applyFont="0" applyFill="0" applyBorder="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5" applyNumberFormat="0" applyAlignment="0" applyProtection="0"/>
    <xf numFmtId="172"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22"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10" fontId="59" fillId="60" borderId="37" applyNumberFormat="0" applyBorder="0" applyAlignment="0" applyProtection="0"/>
    <xf numFmtId="0" fontId="14" fillId="61" borderId="36" applyNumberFormat="0" applyFont="0" applyAlignment="0" applyProtection="0"/>
    <xf numFmtId="0" fontId="15" fillId="61" borderId="36" applyNumberFormat="0" applyFont="0" applyAlignment="0" applyProtection="0"/>
    <xf numFmtId="0" fontId="15" fillId="61" borderId="36" applyNumberFormat="0" applyFont="0" applyAlignment="0" applyProtection="0"/>
    <xf numFmtId="172" fontId="60" fillId="0" borderId="41" applyNumberFormat="0" applyAlignment="0" applyProtection="0">
      <alignment horizontal="left" vertical="center"/>
    </xf>
    <xf numFmtId="0" fontId="14" fillId="61" borderId="36" applyNumberFormat="0" applyFont="0" applyAlignment="0" applyProtection="0"/>
    <xf numFmtId="0" fontId="14" fillId="0" borderId="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177" fontId="64" fillId="41" borderId="33" applyNumberFormat="0" applyAlignment="0" applyProtection="0"/>
    <xf numFmtId="177" fontId="60" fillId="0" borderId="12">
      <alignment horizontal="left" vertical="center"/>
    </xf>
    <xf numFmtId="0" fontId="14" fillId="61" borderId="36" applyNumberFormat="0" applyFont="0" applyAlignment="0" applyProtection="0"/>
    <xf numFmtId="3" fontId="14" fillId="0" borderId="37" applyNumberFormat="0" applyFont="0" applyBorder="0" applyAlignment="0"/>
    <xf numFmtId="172" fontId="56" fillId="0" borderId="37"/>
    <xf numFmtId="0" fontId="14" fillId="61" borderId="36" applyNumberFormat="0" applyFont="0" applyAlignment="0" applyProtection="0"/>
    <xf numFmtId="0" fontId="64"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41" borderId="33" applyNumberFormat="0" applyAlignment="0" applyProtection="0"/>
    <xf numFmtId="0" fontId="64" fillId="41" borderId="33" applyNumberFormat="0" applyAlignment="0" applyProtection="0"/>
    <xf numFmtId="177" fontId="64" fillId="41" borderId="33" applyNumberFormat="0" applyAlignment="0" applyProtection="0"/>
    <xf numFmtId="0" fontId="25" fillId="59" borderId="33" applyNumberFormat="0" applyAlignment="0" applyProtection="0"/>
    <xf numFmtId="0" fontId="50"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60" fillId="0" borderId="39" applyNumberFormat="0" applyAlignment="0" applyProtection="0">
      <alignment horizontal="left" vertical="center"/>
    </xf>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56" fillId="0" borderId="37"/>
    <xf numFmtId="0" fontId="64" fillId="41" borderId="33" applyNumberFormat="0" applyAlignment="0" applyProtection="0"/>
    <xf numFmtId="3" fontId="14" fillId="0" borderId="37" applyNumberFormat="0" applyFont="0" applyBorder="0" applyAlignment="0"/>
    <xf numFmtId="177" fontId="64" fillId="41" borderId="33" applyNumberFormat="0" applyAlignment="0" applyProtection="0"/>
    <xf numFmtId="0" fontId="14" fillId="61" borderId="36" applyNumberFormat="0" applyFont="0" applyAlignment="0" applyProtection="0"/>
    <xf numFmtId="172" fontId="14" fillId="61" borderId="36" applyNumberFormat="0" applyFont="0" applyAlignment="0" applyProtection="0"/>
    <xf numFmtId="0" fontId="44" fillId="54" borderId="33" applyNumberFormat="0" applyAlignment="0" applyProtection="0"/>
    <xf numFmtId="0" fontId="21"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172" fontId="56" fillId="0" borderId="37"/>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64" fillId="41" borderId="33" applyNumberFormat="0" applyAlignment="0" applyProtection="0"/>
    <xf numFmtId="172" fontId="54" fillId="54" borderId="33" applyNumberFormat="0" applyAlignment="0" applyProtection="0"/>
    <xf numFmtId="0" fontId="64" fillId="41" borderId="33" applyNumberForma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172"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177" fontId="14" fillId="41" borderId="33" applyNumberFormat="0" applyAlignment="0" applyProtection="0"/>
    <xf numFmtId="177"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6" fillId="0" borderId="37"/>
    <xf numFmtId="3" fontId="56" fillId="0" borderId="37"/>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14" fillId="61" borderId="36" applyNumberFormat="0" applyFont="0" applyAlignment="0" applyProtection="0"/>
    <xf numFmtId="0" fontId="54" fillId="54" borderId="33" applyNumberFormat="0" applyAlignment="0" applyProtection="0"/>
    <xf numFmtId="0" fontId="21" fillId="41" borderId="33" applyNumberFormat="0" applyAlignment="0" applyProtection="0"/>
    <xf numFmtId="0" fontId="14" fillId="41" borderId="33" applyNumberFormat="0" applyAlignment="0" applyProtection="0"/>
    <xf numFmtId="0" fontId="5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50" fillId="57" borderId="34" applyNumberFormat="0" applyProtection="0">
      <alignment horizontal="left" vertical="top"/>
    </xf>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44" fillId="54"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41" borderId="33" applyNumberFormat="0" applyAlignment="0" applyProtection="0"/>
    <xf numFmtId="0" fontId="21" fillId="41" borderId="33" applyNumberFormat="0" applyAlignment="0" applyProtection="0"/>
    <xf numFmtId="171" fontId="17" fillId="0" borderId="42" applyFont="0" applyFill="0" applyBorder="0" applyAlignment="0" applyProtection="0"/>
    <xf numFmtId="0" fontId="15" fillId="61" borderId="36" applyNumberFormat="0" applyFont="0" applyAlignment="0" applyProtection="0"/>
    <xf numFmtId="0" fontId="22" fillId="54" borderId="35" applyNumberFormat="0" applyAlignment="0" applyProtection="0"/>
    <xf numFmtId="172"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64" fillId="41"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22" fillId="54" borderId="35" applyNumberFormat="0" applyAlignment="0" applyProtection="0"/>
    <xf numFmtId="0" fontId="50" fillId="57" borderId="34" applyNumberFormat="0" applyProtection="0">
      <alignment horizontal="left" vertical="top"/>
    </xf>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57" borderId="34" applyNumberFormat="0" applyProtection="0">
      <alignment horizontal="left" vertical="top"/>
    </xf>
    <xf numFmtId="0" fontId="14"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64" fillId="41" borderId="33" applyNumberFormat="0" applyAlignment="0" applyProtection="0"/>
    <xf numFmtId="0" fontId="60" fillId="0" borderId="12">
      <alignment horizontal="left" vertical="center"/>
    </xf>
    <xf numFmtId="0" fontId="64" fillId="41" borderId="33" applyNumberFormat="0" applyAlignment="0" applyProtection="0"/>
    <xf numFmtId="0" fontId="64" fillId="41" borderId="33" applyNumberFormat="0" applyAlignment="0" applyProtection="0"/>
    <xf numFmtId="0" fontId="44" fillId="54" borderId="33" applyNumberFormat="0" applyAlignment="0" applyProtection="0"/>
    <xf numFmtId="0" fontId="14" fillId="54" borderId="33" applyNumberFormat="0" applyAlignment="0" applyProtection="0"/>
    <xf numFmtId="172"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64" fillId="41" borderId="33" applyNumberFormat="0" applyAlignment="0" applyProtection="0"/>
    <xf numFmtId="172" fontId="14" fillId="61" borderId="36" applyNumberFormat="0" applyFont="0" applyAlignment="0" applyProtection="0"/>
    <xf numFmtId="172" fontId="60" fillId="0" borderId="12">
      <alignment horizontal="left" vertical="center"/>
    </xf>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0" fillId="61" borderId="36" applyNumberFormat="0" applyFont="0" applyAlignment="0" applyProtection="0"/>
    <xf numFmtId="0" fontId="14" fillId="61" borderId="36" applyNumberFormat="0" applyFont="0" applyAlignment="0" applyProtection="0"/>
    <xf numFmtId="0" fontId="44" fillId="54" borderId="33" applyNumberFormat="0" applyAlignment="0" applyProtection="0"/>
    <xf numFmtId="0" fontId="15" fillId="61" borderId="36" applyNumberFormat="0" applyFont="0" applyAlignment="0" applyProtection="0"/>
    <xf numFmtId="0" fontId="15" fillId="61" borderId="36" applyNumberFormat="0" applyFont="0" applyAlignment="0" applyProtection="0"/>
    <xf numFmtId="0" fontId="25" fillId="59"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54" borderId="33" applyNumberForma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0" fontId="15"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168" fontId="19" fillId="0" borderId="38" applyFont="0" applyFill="0" applyBorder="0" applyAlignment="0" applyProtection="0"/>
    <xf numFmtId="0" fontId="14" fillId="54" borderId="33" applyNumberFormat="0" applyAlignment="0" applyProtection="0"/>
    <xf numFmtId="0" fontId="14" fillId="61" borderId="36" applyNumberFormat="0" applyFont="0" applyAlignment="0" applyProtection="0"/>
    <xf numFmtId="0" fontId="14" fillId="54" borderId="35" applyNumberFormat="0" applyAlignment="0" applyProtection="0"/>
    <xf numFmtId="0" fontId="64" fillId="41" borderId="33" applyNumberFormat="0" applyAlignment="0" applyProtection="0"/>
    <xf numFmtId="0" fontId="70" fillId="54" borderId="35"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172"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168" fontId="19" fillId="0" borderId="38" applyFont="0" applyFill="0" applyBorder="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3" applyNumberFormat="0" applyAlignment="0" applyProtection="0"/>
    <xf numFmtId="3" fontId="14" fillId="0" borderId="37" applyNumberFormat="0" applyFont="0" applyBorder="0" applyAlignment="0"/>
    <xf numFmtId="171" fontId="17" fillId="0" borderId="38" applyFont="0" applyFill="0" applyBorder="0" applyAlignment="0" applyProtection="0"/>
    <xf numFmtId="0" fontId="14" fillId="61" borderId="36" applyNumberFormat="0" applyFont="0" applyAlignment="0" applyProtection="0"/>
    <xf numFmtId="0" fontId="14" fillId="61" borderId="36" applyNumberFormat="0" applyFont="0" applyAlignment="0" applyProtection="0"/>
    <xf numFmtId="168" fontId="19" fillId="0" borderId="42" applyFont="0" applyFill="0" applyBorder="0" applyAlignment="0" applyProtection="0"/>
    <xf numFmtId="0" fontId="14" fillId="61" borderId="36" applyNumberFormat="0" applyFont="0" applyAlignment="0" applyProtection="0"/>
    <xf numFmtId="0" fontId="25" fillId="59" borderId="33" applyNumberFormat="0" applyAlignment="0" applyProtection="0"/>
    <xf numFmtId="177" fontId="60" fillId="0" borderId="39" applyNumberFormat="0" applyAlignment="0" applyProtection="0">
      <alignment horizontal="left" vertical="center"/>
    </xf>
    <xf numFmtId="177" fontId="60" fillId="0" borderId="40" applyNumberFormat="0" applyAlignment="0" applyProtection="0">
      <alignment horizontal="left" vertical="center"/>
    </xf>
    <xf numFmtId="172" fontId="14" fillId="61" borderId="36" applyNumberFormat="0" applyFont="0" applyAlignment="0" applyProtection="0"/>
    <xf numFmtId="0" fontId="60" fillId="0" borderId="40" applyNumberFormat="0" applyAlignment="0" applyProtection="0">
      <alignment horizontal="left" vertical="center"/>
    </xf>
    <xf numFmtId="177" fontId="60" fillId="0" borderId="41" applyNumberFormat="0" applyAlignment="0" applyProtection="0">
      <alignment horizontal="left" vertical="center"/>
    </xf>
    <xf numFmtId="3" fontId="56" fillId="0" borderId="37"/>
    <xf numFmtId="0" fontId="64" fillId="41" borderId="33" applyNumberFormat="0" applyAlignment="0" applyProtection="0"/>
    <xf numFmtId="0" fontId="21" fillId="41" borderId="33" applyNumberFormat="0" applyAlignment="0" applyProtection="0"/>
    <xf numFmtId="172" fontId="60" fillId="0" borderId="39" applyNumberFormat="0" applyAlignment="0" applyProtection="0">
      <alignment horizontal="left" vertical="center"/>
    </xf>
    <xf numFmtId="0" fontId="25" fillId="59" borderId="33" applyNumberFormat="0" applyAlignment="0" applyProtection="0"/>
    <xf numFmtId="0" fontId="14" fillId="0" borderId="0"/>
    <xf numFmtId="177" fontId="14" fillId="41" borderId="33" applyNumberFormat="0" applyAlignment="0" applyProtection="0"/>
    <xf numFmtId="177" fontId="14" fillId="54" borderId="35" applyNumberFormat="0" applyAlignment="0" applyProtection="0"/>
    <xf numFmtId="177" fontId="14" fillId="54" borderId="35" applyNumberFormat="0" applyAlignment="0" applyProtection="0"/>
    <xf numFmtId="177" fontId="22" fillId="54" borderId="35" applyNumberFormat="0" applyAlignment="0" applyProtection="0"/>
    <xf numFmtId="177" fontId="21" fillId="41" borderId="33" applyNumberFormat="0" applyAlignment="0" applyProtection="0"/>
    <xf numFmtId="177" fontId="14" fillId="41" borderId="33" applyNumberFormat="0" applyAlignment="0" applyProtection="0"/>
    <xf numFmtId="177" fontId="50" fillId="57" borderId="34" applyNumberFormat="0" applyProtection="0">
      <alignment horizontal="left" vertical="top"/>
    </xf>
    <xf numFmtId="177" fontId="54" fillId="54" borderId="33" applyNumberFormat="0" applyAlignment="0" applyProtection="0"/>
    <xf numFmtId="171" fontId="17" fillId="0" borderId="44" applyFont="0" applyFill="0" applyBorder="0" applyAlignment="0" applyProtection="0"/>
    <xf numFmtId="0" fontId="14" fillId="0" borderId="0"/>
    <xf numFmtId="9" fontId="14" fillId="0" borderId="0" applyFont="0" applyFill="0" applyBorder="0" applyAlignment="0" applyProtection="0"/>
    <xf numFmtId="0" fontId="60" fillId="0" borderId="43" applyNumberFormat="0" applyAlignment="0" applyProtection="0">
      <alignment horizontal="left" vertical="center"/>
    </xf>
    <xf numFmtId="0" fontId="64" fillId="41" borderId="33" applyNumberFormat="0" applyAlignment="0" applyProtection="0"/>
    <xf numFmtId="0" fontId="64" fillId="41"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50" fillId="61" borderId="36" applyNumberFormat="0" applyFont="0" applyAlignment="0" applyProtection="0"/>
    <xf numFmtId="172" fontId="64" fillId="41" borderId="33" applyNumberFormat="0" applyAlignment="0" applyProtection="0"/>
    <xf numFmtId="172" fontId="64" fillId="41"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172" fontId="14" fillId="54" borderId="35"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60" fillId="0" borderId="40" applyNumberFormat="0" applyAlignment="0" applyProtection="0">
      <alignment horizontal="left" vertical="center"/>
    </xf>
    <xf numFmtId="172" fontId="14" fillId="61" borderId="36" applyNumberFormat="0" applyFont="0" applyAlignment="0" applyProtection="0"/>
    <xf numFmtId="172" fontId="14" fillId="61" borderId="36" applyNumberFormat="0" applyFont="0" applyAlignment="0" applyProtection="0"/>
    <xf numFmtId="172" fontId="64" fillId="41" borderId="33" applyNumberFormat="0" applyAlignment="0" applyProtection="0"/>
    <xf numFmtId="172" fontId="14" fillId="61" borderId="36" applyNumberFormat="0" applyFont="0" applyAlignment="0" applyProtection="0"/>
    <xf numFmtId="172" fontId="14" fillId="41" borderId="33" applyNumberFormat="0" applyAlignment="0" applyProtection="0"/>
    <xf numFmtId="172" fontId="14" fillId="61" borderId="36" applyNumberFormat="0" applyFont="0" applyAlignment="0" applyProtection="0"/>
    <xf numFmtId="172" fontId="50" fillId="57" borderId="34" applyNumberFormat="0" applyProtection="0">
      <alignment horizontal="left" vertical="top"/>
    </xf>
    <xf numFmtId="172" fontId="14" fillId="61" borderId="36" applyNumberFormat="0" applyFont="0" applyAlignment="0" applyProtection="0"/>
    <xf numFmtId="172" fontId="15"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172" fontId="44" fillId="54" borderId="33" applyNumberFormat="0" applyAlignment="0" applyProtection="0"/>
    <xf numFmtId="172" fontId="14" fillId="41" borderId="33" applyNumberFormat="0" applyAlignment="0" applyProtection="0"/>
    <xf numFmtId="0" fontId="44" fillId="54" borderId="33" applyNumberFormat="0" applyAlignment="0" applyProtection="0"/>
    <xf numFmtId="0" fontId="44" fillId="54" borderId="33" applyNumberFormat="0" applyAlignment="0" applyProtection="0"/>
    <xf numFmtId="0" fontId="64" fillId="41" borderId="33" applyNumberFormat="0" applyAlignment="0" applyProtection="0"/>
    <xf numFmtId="172" fontId="22" fillId="54" borderId="35" applyNumberFormat="0" applyAlignment="0" applyProtection="0"/>
    <xf numFmtId="172" fontId="64" fillId="41" borderId="33" applyNumberFormat="0" applyAlignment="0" applyProtection="0"/>
    <xf numFmtId="0" fontId="14" fillId="61" borderId="36" applyNumberFormat="0" applyFont="0" applyAlignment="0" applyProtection="0"/>
    <xf numFmtId="172" fontId="60" fillId="0" borderId="43" applyNumberFormat="0" applyAlignment="0" applyProtection="0">
      <alignment horizontal="left" vertical="center"/>
    </xf>
    <xf numFmtId="0" fontId="14" fillId="61" borderId="36" applyNumberFormat="0" applyFont="0" applyAlignment="0" applyProtection="0"/>
    <xf numFmtId="177" fontId="60" fillId="0" borderId="43" applyNumberFormat="0" applyAlignment="0" applyProtection="0">
      <alignment horizontal="left" vertical="center"/>
    </xf>
    <xf numFmtId="172" fontId="14" fillId="61" borderId="36" applyNumberFormat="0" applyFont="0" applyAlignment="0" applyProtection="0"/>
    <xf numFmtId="172" fontId="14" fillId="61" borderId="36" applyNumberFormat="0" applyFont="0" applyAlignment="0" applyProtection="0"/>
    <xf numFmtId="172" fontId="14" fillId="54" borderId="33" applyNumberFormat="0" applyAlignment="0" applyProtection="0"/>
    <xf numFmtId="172" fontId="21" fillId="41" borderId="33" applyNumberFormat="0" applyAlignment="0" applyProtection="0"/>
    <xf numFmtId="172" fontId="14" fillId="61" borderId="36" applyNumberFormat="0" applyFont="0" applyAlignment="0" applyProtection="0"/>
    <xf numFmtId="0" fontId="25" fillId="59" borderId="33" applyNumberFormat="0" applyAlignment="0" applyProtection="0"/>
    <xf numFmtId="172" fontId="14" fillId="54" borderId="35" applyNumberFormat="0" applyAlignment="0" applyProtection="0"/>
    <xf numFmtId="9" fontId="14" fillId="0" borderId="0" applyFont="0" applyFill="0" applyBorder="0" applyAlignment="0" applyProtection="0"/>
    <xf numFmtId="0" fontId="50"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0" fontId="60" fillId="0" borderId="12">
      <alignment horizontal="left" vertical="center"/>
    </xf>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5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3" fontId="14" fillId="0" borderId="37" applyNumberFormat="0" applyFont="0" applyBorder="0" applyAlignment="0"/>
    <xf numFmtId="3" fontId="14" fillId="0" borderId="37" applyNumberFormat="0" applyFont="0" applyBorder="0" applyAlignment="0"/>
    <xf numFmtId="0" fontId="70" fillId="54" borderId="35" applyNumberFormat="0" applyAlignment="0" applyProtection="0"/>
    <xf numFmtId="10" fontId="59" fillId="60" borderId="37" applyNumberFormat="0" applyBorder="0" applyAlignment="0" applyProtection="0"/>
    <xf numFmtId="0" fontId="56" fillId="0" borderId="37"/>
    <xf numFmtId="172" fontId="56" fillId="0" borderId="37"/>
    <xf numFmtId="3" fontId="56" fillId="0" borderId="37"/>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57" borderId="34" applyNumberFormat="0" applyProtection="0">
      <alignment horizontal="left" vertical="top"/>
    </xf>
    <xf numFmtId="0" fontId="22" fillId="54" borderId="35" applyNumberFormat="0" applyAlignment="0" applyProtection="0"/>
    <xf numFmtId="0" fontId="50" fillId="61" borderId="36" applyNumberFormat="0" applyFont="0" applyAlignment="0" applyProtection="0"/>
    <xf numFmtId="0" fontId="60" fillId="0" borderId="12">
      <alignment horizontal="left" vertical="center"/>
    </xf>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4" fillId="54" borderId="33" applyNumberFormat="0" applyAlignment="0" applyProtection="0"/>
    <xf numFmtId="0" fontId="21"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14" fillId="41" borderId="33" applyNumberFormat="0" applyAlignment="0" applyProtection="0"/>
    <xf numFmtId="0" fontId="54" fillId="54" borderId="33" applyNumberFormat="0" applyAlignment="0" applyProtection="0"/>
    <xf numFmtId="0" fontId="14" fillId="41" borderId="33" applyNumberFormat="0" applyAlignment="0" applyProtection="0"/>
    <xf numFmtId="0" fontId="1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4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61" borderId="36" applyNumberFormat="0" applyFont="0" applyAlignment="0" applyProtection="0"/>
    <xf numFmtId="0" fontId="4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70"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54" borderId="33" applyNumberFormat="0" applyAlignment="0" applyProtection="0"/>
    <xf numFmtId="0" fontId="64"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5"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3" fontId="14" fillId="0" borderId="37" applyNumberFormat="0" applyFont="0" applyBorder="0" applyAlignment="0"/>
    <xf numFmtId="0" fontId="21" fillId="41" borderId="33" applyNumberForma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5"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50" fillId="61" borderId="36" applyNumberFormat="0" applyFont="0" applyAlignment="0" applyProtection="0"/>
    <xf numFmtId="0" fontId="54" fillId="54" borderId="33" applyNumberFormat="0" applyAlignment="0" applyProtection="0"/>
    <xf numFmtId="172" fontId="14" fillId="54" borderId="33" applyNumberFormat="0" applyAlignment="0" applyProtection="0"/>
    <xf numFmtId="172" fontId="14" fillId="61" borderId="36" applyNumberFormat="0" applyFont="0" applyAlignment="0" applyProtection="0"/>
    <xf numFmtId="172" fontId="14" fillId="61" borderId="36" applyNumberFormat="0" applyFont="0" applyAlignment="0" applyProtection="0"/>
    <xf numFmtId="172" fontId="14" fillId="61" borderId="36" applyNumberFormat="0" applyFont="0" applyAlignment="0" applyProtection="0"/>
    <xf numFmtId="0" fontId="22" fillId="54" borderId="35" applyNumberFormat="0" applyAlignment="0" applyProtection="0"/>
    <xf numFmtId="172" fontId="14" fillId="41" borderId="33" applyNumberFormat="0" applyAlignment="0" applyProtection="0"/>
    <xf numFmtId="0" fontId="21" fillId="41"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14" fillId="61" borderId="36" applyNumberFormat="0" applyFont="0" applyAlignment="0" applyProtection="0"/>
    <xf numFmtId="0" fontId="21" fillId="41" borderId="33" applyNumberFormat="0" applyAlignment="0" applyProtection="0"/>
    <xf numFmtId="0" fontId="14" fillId="41" borderId="33" applyNumberFormat="0" applyAlignment="0" applyProtection="0"/>
    <xf numFmtId="0" fontId="14" fillId="61" borderId="36" applyNumberFormat="0" applyFont="0" applyAlignment="0" applyProtection="0"/>
    <xf numFmtId="0" fontId="50" fillId="57" borderId="34" applyNumberFormat="0" applyProtection="0">
      <alignment horizontal="left" vertical="top"/>
    </xf>
    <xf numFmtId="0" fontId="64" fillId="41" borderId="33" applyNumberFormat="0" applyAlignment="0" applyProtection="0"/>
    <xf numFmtId="0" fontId="14" fillId="41" borderId="33" applyNumberFormat="0" applyAlignment="0" applyProtection="0"/>
    <xf numFmtId="0" fontId="15" fillId="61" borderId="36" applyNumberFormat="0" applyFont="0" applyAlignment="0" applyProtection="0"/>
    <xf numFmtId="0" fontId="14" fillId="41" borderId="33" applyNumberFormat="0" applyAlignment="0" applyProtection="0"/>
    <xf numFmtId="0" fontId="54" fillId="54" borderId="33" applyNumberFormat="0" applyAlignment="0" applyProtection="0"/>
    <xf numFmtId="0" fontId="50" fillId="57" borderId="34" applyNumberFormat="0" applyProtection="0">
      <alignment horizontal="left" vertical="top"/>
    </xf>
    <xf numFmtId="0" fontId="14" fillId="41" borderId="33" applyNumberFormat="0" applyAlignment="0" applyProtection="0"/>
    <xf numFmtId="0" fontId="14" fillId="54" borderId="35" applyNumberFormat="0" applyAlignment="0" applyProtection="0"/>
    <xf numFmtId="0" fontId="64" fillId="41" borderId="33" applyNumberFormat="0" applyAlignment="0" applyProtection="0"/>
    <xf numFmtId="0" fontId="64" fillId="41" borderId="33" applyNumberFormat="0" applyAlignment="0" applyProtection="0"/>
    <xf numFmtId="0" fontId="14" fillId="0" borderId="0"/>
    <xf numFmtId="0" fontId="64" fillId="41" borderId="33" applyNumberFormat="0" applyAlignment="0" applyProtection="0"/>
    <xf numFmtId="0" fontId="14" fillId="61" borderId="36" applyNumberFormat="0" applyFont="0" applyAlignment="0" applyProtection="0"/>
    <xf numFmtId="0" fontId="64" fillId="41" borderId="33" applyNumberFormat="0" applyAlignment="0" applyProtection="0"/>
    <xf numFmtId="0" fontId="64" fillId="41" borderId="33" applyNumberFormat="0" applyAlignment="0" applyProtection="0"/>
    <xf numFmtId="0" fontId="4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14" fillId="54" borderId="33" applyNumberFormat="0" applyAlignment="0" applyProtection="0"/>
    <xf numFmtId="0" fontId="50" fillId="61" borderId="36" applyNumberFormat="0" applyFont="0" applyAlignment="0" applyProtection="0"/>
    <xf numFmtId="0" fontId="44" fillId="54" borderId="33" applyNumberFormat="0" applyAlignment="0" applyProtection="0"/>
    <xf numFmtId="0" fontId="14" fillId="41" borderId="33" applyNumberFormat="0" applyAlignment="0" applyProtection="0"/>
    <xf numFmtId="0" fontId="56" fillId="0" borderId="37"/>
    <xf numFmtId="9" fontId="14" fillId="0" borderId="0" applyFont="0" applyFill="0" applyBorder="0" applyAlignment="0" applyProtection="0"/>
    <xf numFmtId="172" fontId="56" fillId="0" borderId="37"/>
    <xf numFmtId="0" fontId="14" fillId="41" borderId="33" applyNumberFormat="0" applyAlignment="0" applyProtection="0"/>
    <xf numFmtId="0" fontId="21" fillId="41" borderId="33" applyNumberFormat="0" applyAlignment="0" applyProtection="0"/>
    <xf numFmtId="0" fontId="14" fillId="54" borderId="35" applyNumberFormat="0" applyAlignment="0" applyProtection="0"/>
    <xf numFmtId="0" fontId="14" fillId="61" borderId="36" applyNumberFormat="0" applyFont="0" applyAlignment="0" applyProtection="0"/>
    <xf numFmtId="0" fontId="14" fillId="61" borderId="36" applyNumberFormat="0" applyFont="0" applyAlignment="0" applyProtection="0"/>
    <xf numFmtId="0" fontId="14" fillId="54" borderId="35" applyNumberFormat="0" applyAlignment="0" applyProtection="0"/>
    <xf numFmtId="3" fontId="56" fillId="0" borderId="37"/>
    <xf numFmtId="0" fontId="15" fillId="61" borderId="36" applyNumberFormat="0" applyFont="0" applyAlignment="0" applyProtection="0"/>
    <xf numFmtId="0" fontId="15" fillId="61" borderId="36" applyNumberFormat="0" applyFont="0" applyAlignment="0" applyProtection="0"/>
    <xf numFmtId="0" fontId="60" fillId="0" borderId="12">
      <alignment horizontal="left" vertical="center"/>
    </xf>
    <xf numFmtId="0" fontId="15" fillId="61" borderId="36" applyNumberFormat="0" applyFont="0" applyAlignment="0" applyProtection="0"/>
    <xf numFmtId="0" fontId="14" fillId="61" borderId="36" applyNumberFormat="0" applyFont="0" applyAlignment="0" applyProtection="0"/>
    <xf numFmtId="0" fontId="14" fillId="41" borderId="33" applyNumberFormat="0" applyAlignment="0" applyProtection="0"/>
    <xf numFmtId="10" fontId="59" fillId="60" borderId="37" applyNumberFormat="0" applyBorder="0" applyAlignment="0" applyProtection="0"/>
    <xf numFmtId="0" fontId="22" fillId="54" borderId="35" applyNumberFormat="0" applyAlignment="0" applyProtection="0"/>
    <xf numFmtId="0" fontId="14" fillId="54" borderId="33" applyNumberFormat="0" applyAlignment="0" applyProtection="0"/>
    <xf numFmtId="0" fontId="14" fillId="61" borderId="36" applyNumberFormat="0" applyFont="0" applyAlignment="0" applyProtection="0"/>
    <xf numFmtId="0" fontId="14" fillId="61" borderId="36" applyNumberFormat="0" applyFont="0" applyAlignment="0" applyProtection="0"/>
    <xf numFmtId="3" fontId="14" fillId="0" borderId="37" applyNumberFormat="0" applyFont="0" applyBorder="0" applyAlignment="0"/>
    <xf numFmtId="168" fontId="19" fillId="0" borderId="44" applyFont="0" applyFill="0" applyBorder="0" applyAlignment="0" applyProtection="0"/>
    <xf numFmtId="0" fontId="14" fillId="0" borderId="0"/>
    <xf numFmtId="9" fontId="14" fillId="0" borderId="0" applyFont="0" applyFill="0" applyBorder="0" applyAlignment="0" applyProtection="0"/>
  </cellStyleXfs>
  <cellXfs count="238">
    <xf numFmtId="0" fontId="0" fillId="0" borderId="0" xfId="0"/>
    <xf numFmtId="0" fontId="1" fillId="2" borderId="0" xfId="0" applyFont="1" applyFill="1"/>
    <xf numFmtId="0" fontId="2" fillId="0" borderId="0" xfId="0" applyFont="1"/>
    <xf numFmtId="0" fontId="2" fillId="2" borderId="0" xfId="0" applyFont="1" applyFill="1"/>
    <xf numFmtId="0" fontId="2" fillId="4" borderId="0" xfId="0" applyFont="1" applyFill="1"/>
    <xf numFmtId="0" fontId="3" fillId="0" borderId="0" xfId="0" applyFont="1"/>
    <xf numFmtId="0" fontId="3" fillId="2" borderId="0" xfId="0" applyFont="1" applyFill="1"/>
    <xf numFmtId="0" fontId="3" fillId="4" borderId="0" xfId="0" applyFont="1" applyFill="1"/>
    <xf numFmtId="0" fontId="2" fillId="0" borderId="0" xfId="0" applyFont="1" applyFill="1"/>
    <xf numFmtId="0" fontId="4" fillId="0" borderId="0" xfId="0" applyFont="1"/>
    <xf numFmtId="0" fontId="3" fillId="0" borderId="0" xfId="0" applyFont="1" applyFill="1"/>
    <xf numFmtId="3" fontId="2" fillId="0" borderId="0" xfId="0" applyNumberFormat="1" applyFont="1"/>
    <xf numFmtId="0" fontId="3" fillId="0" borderId="0" xfId="0" applyFont="1" applyFill="1" applyAlignment="1">
      <alignment horizontal="left" indent="1"/>
    </xf>
    <xf numFmtId="0" fontId="2" fillId="2" borderId="0" xfId="0" applyFont="1" applyFill="1" applyBorder="1"/>
    <xf numFmtId="0" fontId="6" fillId="3" borderId="0" xfId="0" applyFont="1" applyFill="1"/>
    <xf numFmtId="0" fontId="5" fillId="2" borderId="0" xfId="0" applyFont="1" applyFill="1"/>
    <xf numFmtId="0" fontId="6" fillId="3" borderId="0" xfId="0" applyFont="1" applyFill="1" applyAlignment="1">
      <alignment horizontal="center"/>
    </xf>
    <xf numFmtId="165" fontId="2" fillId="0" borderId="0" xfId="0" applyNumberFormat="1" applyFont="1"/>
    <xf numFmtId="165" fontId="2" fillId="2" borderId="0" xfId="0" applyNumberFormat="1" applyFont="1" applyFill="1"/>
    <xf numFmtId="165" fontId="2" fillId="4" borderId="0" xfId="0" applyNumberFormat="1" applyFont="1" applyFill="1"/>
    <xf numFmtId="165" fontId="2" fillId="2" borderId="0" xfId="0" applyNumberFormat="1" applyFont="1" applyFill="1" applyBorder="1"/>
    <xf numFmtId="0" fontId="4" fillId="2" borderId="0" xfId="0" applyFont="1" applyFill="1"/>
    <xf numFmtId="3" fontId="3" fillId="4" borderId="0" xfId="0" applyNumberFormat="1" applyFont="1" applyFill="1"/>
    <xf numFmtId="0" fontId="2" fillId="2" borderId="0" xfId="0" applyNumberFormat="1" applyFont="1" applyFill="1"/>
    <xf numFmtId="3" fontId="3" fillId="2" borderId="0" xfId="0" applyNumberFormat="1" applyFont="1" applyFill="1"/>
    <xf numFmtId="3" fontId="2" fillId="2" borderId="2" xfId="0" applyNumberFormat="1" applyFont="1" applyFill="1" applyBorder="1"/>
    <xf numFmtId="3" fontId="3" fillId="2" borderId="2" xfId="0" applyNumberFormat="1" applyFont="1" applyFill="1" applyBorder="1"/>
    <xf numFmtId="0" fontId="2" fillId="2" borderId="1" xfId="0" applyFont="1" applyFill="1" applyBorder="1"/>
    <xf numFmtId="3" fontId="2" fillId="2" borderId="2" xfId="0" applyNumberFormat="1" applyFont="1" applyFill="1" applyBorder="1" applyAlignment="1">
      <alignment horizontal="right"/>
    </xf>
    <xf numFmtId="0" fontId="2" fillId="2" borderId="2" xfId="0" applyFont="1" applyFill="1" applyBorder="1"/>
    <xf numFmtId="165" fontId="3" fillId="2" borderId="1" xfId="0" applyNumberFormat="1" applyFont="1" applyFill="1" applyBorder="1"/>
    <xf numFmtId="165" fontId="2" fillId="2" borderId="2" xfId="0" applyNumberFormat="1" applyFont="1" applyFill="1" applyBorder="1"/>
    <xf numFmtId="165" fontId="3" fillId="2" borderId="2" xfId="0" applyNumberFormat="1" applyFont="1" applyFill="1" applyBorder="1"/>
    <xf numFmtId="165" fontId="4" fillId="2" borderId="2" xfId="0" applyNumberFormat="1" applyFont="1" applyFill="1" applyBorder="1"/>
    <xf numFmtId="165" fontId="9" fillId="0" borderId="0" xfId="0" applyNumberFormat="1" applyFont="1"/>
    <xf numFmtId="9" fontId="10" fillId="2" borderId="1" xfId="1" applyFont="1" applyFill="1" applyBorder="1"/>
    <xf numFmtId="9" fontId="10" fillId="2" borderId="2" xfId="1" applyFont="1" applyFill="1" applyBorder="1"/>
    <xf numFmtId="9" fontId="10" fillId="2" borderId="2" xfId="1" applyNumberFormat="1" applyFont="1" applyFill="1" applyBorder="1"/>
    <xf numFmtId="165" fontId="8" fillId="2" borderId="0" xfId="0" applyNumberFormat="1" applyFont="1" applyFill="1"/>
    <xf numFmtId="165" fontId="8" fillId="0" borderId="0" xfId="0" applyNumberFormat="1" applyFont="1"/>
    <xf numFmtId="167" fontId="11" fillId="2" borderId="0" xfId="0" applyNumberFormat="1" applyFont="1" applyFill="1" applyBorder="1" applyAlignment="1">
      <alignment horizontal="right" vertical="center"/>
    </xf>
    <xf numFmtId="0" fontId="12" fillId="3" borderId="0" xfId="0" applyFont="1" applyFill="1" applyBorder="1"/>
    <xf numFmtId="0" fontId="12" fillId="3" borderId="0" xfId="0" applyFont="1" applyFill="1"/>
    <xf numFmtId="0" fontId="12" fillId="2" borderId="0" xfId="0" applyFont="1" applyFill="1"/>
    <xf numFmtId="0" fontId="12" fillId="3" borderId="0" xfId="0" applyFont="1" applyFill="1" applyAlignment="1">
      <alignment horizontal="center"/>
    </xf>
    <xf numFmtId="0" fontId="125" fillId="2" borderId="0" xfId="0" applyFont="1" applyFill="1"/>
    <xf numFmtId="0" fontId="127" fillId="2" borderId="0" xfId="0" applyFont="1" applyFill="1" applyAlignment="1">
      <alignment wrapText="1"/>
    </xf>
    <xf numFmtId="0" fontId="127" fillId="2" borderId="0" xfId="0" applyFont="1" applyFill="1"/>
    <xf numFmtId="167" fontId="11" fillId="2" borderId="0" xfId="0" applyNumberFormat="1" applyFont="1" applyFill="1" applyAlignment="1">
      <alignment horizontal="right" vertical="center"/>
    </xf>
    <xf numFmtId="167" fontId="11" fillId="2" borderId="45" xfId="0" applyNumberFormat="1" applyFont="1" applyFill="1" applyBorder="1" applyAlignment="1">
      <alignment horizontal="right" vertical="center"/>
    </xf>
    <xf numFmtId="167" fontId="125" fillId="2" borderId="0" xfId="0" applyNumberFormat="1" applyFont="1" applyFill="1" applyAlignment="1">
      <alignment horizontal="right" vertical="center"/>
    </xf>
    <xf numFmtId="167" fontId="125" fillId="2" borderId="45" xfId="0" applyNumberFormat="1" applyFont="1" applyFill="1" applyBorder="1" applyAlignment="1">
      <alignment horizontal="right" vertical="center"/>
    </xf>
    <xf numFmtId="167" fontId="128" fillId="2" borderId="45" xfId="0" applyNumberFormat="1" applyFont="1" applyFill="1" applyBorder="1" applyAlignment="1">
      <alignment horizontal="right" vertical="center"/>
    </xf>
    <xf numFmtId="184" fontId="11" fillId="2" borderId="0" xfId="0" applyNumberFormat="1" applyFont="1" applyFill="1" applyAlignment="1">
      <alignment horizontal="right" vertical="center"/>
    </xf>
    <xf numFmtId="167" fontId="11" fillId="62" borderId="0" xfId="0" applyNumberFormat="1" applyFont="1" applyFill="1"/>
    <xf numFmtId="0" fontId="12" fillId="3" borderId="0" xfId="0" applyFont="1" applyFill="1" applyBorder="1" applyAlignment="1">
      <alignment horizontal="right"/>
    </xf>
    <xf numFmtId="0" fontId="125" fillId="2" borderId="0" xfId="0" applyFont="1" applyFill="1" applyAlignment="1">
      <alignment horizontal="left" indent="2"/>
    </xf>
    <xf numFmtId="167" fontId="129" fillId="2" borderId="0" xfId="0" applyNumberFormat="1" applyFont="1" applyFill="1" applyAlignment="1">
      <alignment horizontal="right" vertical="center"/>
    </xf>
    <xf numFmtId="0" fontId="125" fillId="2" borderId="0" xfId="0" applyFont="1" applyFill="1" applyBorder="1"/>
    <xf numFmtId="167" fontId="125" fillId="2" borderId="0" xfId="0" applyNumberFormat="1" applyFont="1" applyFill="1" applyBorder="1" applyAlignment="1">
      <alignment horizontal="right" vertical="center"/>
    </xf>
    <xf numFmtId="0" fontId="125" fillId="2" borderId="0" xfId="0" applyFont="1" applyFill="1" applyBorder="1" applyAlignment="1">
      <alignment wrapText="1"/>
    </xf>
    <xf numFmtId="0" fontId="125" fillId="2" borderId="45" xfId="0" applyFont="1" applyFill="1" applyBorder="1" applyAlignment="1">
      <alignment wrapText="1"/>
    </xf>
    <xf numFmtId="0" fontId="125" fillId="2" borderId="45" xfId="0" applyFont="1" applyFill="1" applyBorder="1"/>
    <xf numFmtId="0" fontId="128" fillId="2" borderId="45" xfId="0" applyFont="1" applyFill="1" applyBorder="1" applyAlignment="1">
      <alignment horizontal="left" indent="2"/>
    </xf>
    <xf numFmtId="167" fontId="127" fillId="2" borderId="0" xfId="0" applyNumberFormat="1" applyFont="1" applyFill="1" applyAlignment="1">
      <alignment horizontal="right" vertical="center"/>
    </xf>
    <xf numFmtId="167" fontId="129" fillId="2" borderId="46" xfId="0" applyNumberFormat="1" applyFont="1" applyFill="1" applyBorder="1" applyAlignment="1">
      <alignment horizontal="right" vertical="center"/>
    </xf>
    <xf numFmtId="167" fontId="129" fillId="2" borderId="47" xfId="0" applyNumberFormat="1" applyFont="1" applyFill="1" applyBorder="1" applyAlignment="1">
      <alignment horizontal="right" vertical="center"/>
    </xf>
    <xf numFmtId="186" fontId="129" fillId="2" borderId="0" xfId="0" applyNumberFormat="1" applyFont="1" applyFill="1" applyBorder="1" applyAlignment="1">
      <alignment horizontal="center"/>
    </xf>
    <xf numFmtId="185" fontId="129" fillId="62" borderId="50" xfId="0" applyNumberFormat="1" applyFont="1" applyFill="1" applyBorder="1" applyAlignment="1">
      <alignment horizontal="center"/>
    </xf>
    <xf numFmtId="0" fontId="0" fillId="0" borderId="52" xfId="0" applyBorder="1" applyAlignment="1"/>
    <xf numFmtId="0" fontId="0" fillId="63" borderId="53" xfId="0" applyFill="1" applyBorder="1"/>
    <xf numFmtId="185" fontId="129" fillId="62" borderId="53" xfId="0" applyNumberFormat="1" applyFont="1" applyFill="1" applyBorder="1" applyAlignment="1">
      <alignment horizontal="left"/>
    </xf>
    <xf numFmtId="185" fontId="11" fillId="62" borderId="53" xfId="0" applyNumberFormat="1" applyFont="1" applyFill="1" applyBorder="1" applyAlignment="1">
      <alignment horizontal="left"/>
    </xf>
    <xf numFmtId="185" fontId="126" fillId="2" borderId="53" xfId="0" applyNumberFormat="1" applyFont="1" applyFill="1" applyBorder="1" applyAlignment="1">
      <alignment horizontal="left" vertical="center" wrapText="1"/>
    </xf>
    <xf numFmtId="185" fontId="129" fillId="2" borderId="53" xfId="0" applyNumberFormat="1" applyFont="1" applyFill="1" applyBorder="1" applyAlignment="1">
      <alignment horizontal="left"/>
    </xf>
    <xf numFmtId="185" fontId="11" fillId="2" borderId="53" xfId="0" applyNumberFormat="1" applyFont="1" applyFill="1" applyBorder="1" applyAlignment="1">
      <alignment horizontal="left"/>
    </xf>
    <xf numFmtId="0" fontId="0" fillId="63" borderId="52" xfId="0" applyFill="1" applyBorder="1"/>
    <xf numFmtId="185" fontId="129" fillId="62" borderId="54" xfId="0" applyNumberFormat="1" applyFont="1" applyFill="1" applyBorder="1" applyAlignment="1">
      <alignment horizontal="left"/>
    </xf>
    <xf numFmtId="0" fontId="0" fillId="63" borderId="54" xfId="0" applyFill="1" applyBorder="1"/>
    <xf numFmtId="186" fontId="129" fillId="2" borderId="48" xfId="0" applyNumberFormat="1" applyFont="1" applyFill="1" applyBorder="1" applyAlignment="1">
      <alignment horizontal="center" vertical="center" wrapText="1"/>
    </xf>
    <xf numFmtId="185" fontId="129" fillId="62" borderId="48" xfId="0" applyNumberFormat="1" applyFont="1" applyFill="1" applyBorder="1" applyAlignment="1">
      <alignment horizontal="center"/>
    </xf>
    <xf numFmtId="185" fontId="129" fillId="62" borderId="51" xfId="0" applyNumberFormat="1" applyFont="1" applyFill="1" applyBorder="1" applyAlignment="1">
      <alignment horizontal="center"/>
    </xf>
    <xf numFmtId="167" fontId="130" fillId="64" borderId="0" xfId="6" applyNumberFormat="1" applyFont="1" applyFill="1" applyBorder="1" applyAlignment="1">
      <alignment horizontal="center" vertical="center"/>
    </xf>
    <xf numFmtId="167" fontId="130" fillId="64" borderId="50" xfId="6" applyNumberFormat="1" applyFont="1" applyFill="1" applyBorder="1" applyAlignment="1">
      <alignment horizontal="center" vertical="center"/>
    </xf>
    <xf numFmtId="185" fontId="129" fillId="64" borderId="53" xfId="0" applyNumberFormat="1" applyFont="1" applyFill="1" applyBorder="1" applyAlignment="1">
      <alignment horizontal="left"/>
    </xf>
    <xf numFmtId="167" fontId="0" fillId="64" borderId="0" xfId="0" applyNumberFormat="1" applyFill="1" applyBorder="1"/>
    <xf numFmtId="167" fontId="0" fillId="64" borderId="50" xfId="0" applyNumberFormat="1" applyFill="1" applyBorder="1"/>
    <xf numFmtId="185" fontId="11" fillId="64" borderId="53" xfId="0" applyNumberFormat="1" applyFont="1" applyFill="1" applyBorder="1" applyAlignment="1">
      <alignment horizontal="left"/>
    </xf>
    <xf numFmtId="167" fontId="131" fillId="64" borderId="0" xfId="6" applyNumberFormat="1" applyFont="1" applyFill="1" applyBorder="1" applyAlignment="1">
      <alignment horizontal="center" vertical="center"/>
    </xf>
    <xf numFmtId="167" fontId="130" fillId="64" borderId="50" xfId="0" applyNumberFormat="1" applyFont="1" applyFill="1" applyBorder="1" applyAlignment="1">
      <alignment horizontal="center"/>
    </xf>
    <xf numFmtId="167" fontId="132" fillId="64" borderId="0" xfId="6" applyNumberFormat="1" applyFont="1" applyFill="1" applyBorder="1" applyAlignment="1">
      <alignment horizontal="center" vertical="center"/>
    </xf>
    <xf numFmtId="167" fontId="133" fillId="64" borderId="50" xfId="0" applyNumberFormat="1" applyFont="1" applyFill="1" applyBorder="1" applyAlignment="1">
      <alignment horizontal="center" vertical="center"/>
    </xf>
    <xf numFmtId="185" fontId="126" fillId="64" borderId="53" xfId="0" applyNumberFormat="1" applyFont="1" applyFill="1" applyBorder="1" applyAlignment="1">
      <alignment horizontal="left" vertical="center" wrapText="1"/>
    </xf>
    <xf numFmtId="187" fontId="131" fillId="64" borderId="0" xfId="6" applyNumberFormat="1" applyFont="1" applyFill="1" applyBorder="1" applyAlignment="1">
      <alignment horizontal="center" vertical="center"/>
    </xf>
    <xf numFmtId="187" fontId="130" fillId="64" borderId="50" xfId="6" applyNumberFormat="1" applyFont="1" applyFill="1" applyBorder="1" applyAlignment="1">
      <alignment horizontal="center" vertical="center"/>
    </xf>
    <xf numFmtId="167" fontId="0" fillId="64" borderId="0" xfId="0" applyNumberFormat="1" applyFill="1" applyBorder="1" applyAlignment="1">
      <alignment horizontal="center"/>
    </xf>
    <xf numFmtId="0" fontId="0" fillId="64" borderId="0" xfId="0" applyFill="1" applyBorder="1"/>
    <xf numFmtId="0" fontId="0" fillId="64" borderId="50" xfId="0" applyFill="1" applyBorder="1"/>
    <xf numFmtId="0" fontId="0" fillId="64" borderId="53" xfId="0" applyFill="1" applyBorder="1"/>
    <xf numFmtId="185" fontId="11" fillId="64" borderId="0" xfId="0" applyNumberFormat="1" applyFont="1" applyFill="1" applyBorder="1" applyAlignment="1">
      <alignment horizontal="center"/>
    </xf>
    <xf numFmtId="167" fontId="11" fillId="64" borderId="0" xfId="0" applyNumberFormat="1" applyFont="1" applyFill="1" applyBorder="1" applyAlignment="1">
      <alignment horizontal="center"/>
    </xf>
    <xf numFmtId="188" fontId="130" fillId="64" borderId="50" xfId="6" applyNumberFormat="1" applyFont="1" applyFill="1" applyBorder="1" applyAlignment="1">
      <alignment horizontal="center" vertical="center"/>
    </xf>
    <xf numFmtId="186" fontId="11" fillId="64" borderId="0" xfId="0" applyNumberFormat="1" applyFont="1" applyFill="1" applyBorder="1" applyAlignment="1">
      <alignment horizontal="center"/>
    </xf>
    <xf numFmtId="185" fontId="0" fillId="64" borderId="0" xfId="0" applyNumberFormat="1" applyFill="1" applyBorder="1" applyAlignment="1">
      <alignment horizontal="center"/>
    </xf>
    <xf numFmtId="3" fontId="130" fillId="64" borderId="0" xfId="0" quotePrefix="1" applyNumberFormat="1" applyFont="1" applyFill="1" applyBorder="1" applyAlignment="1">
      <alignment horizontal="center"/>
    </xf>
    <xf numFmtId="167" fontId="130" fillId="64" borderId="0" xfId="0" applyNumberFormat="1" applyFont="1" applyFill="1" applyBorder="1" applyAlignment="1">
      <alignment horizontal="center"/>
    </xf>
    <xf numFmtId="3" fontId="130" fillId="64" borderId="0" xfId="0" applyNumberFormat="1" applyFont="1" applyFill="1" applyBorder="1" applyAlignment="1">
      <alignment horizontal="center"/>
    </xf>
    <xf numFmtId="3" fontId="130" fillId="64" borderId="48" xfId="0" quotePrefix="1" applyNumberFormat="1" applyFont="1" applyFill="1" applyBorder="1" applyAlignment="1">
      <alignment horizontal="center"/>
    </xf>
    <xf numFmtId="167" fontId="130" fillId="64" borderId="48" xfId="0" applyNumberFormat="1" applyFont="1" applyFill="1" applyBorder="1" applyAlignment="1">
      <alignment horizontal="center"/>
    </xf>
    <xf numFmtId="3" fontId="130" fillId="64" borderId="48" xfId="0" applyNumberFormat="1" applyFont="1" applyFill="1" applyBorder="1" applyAlignment="1">
      <alignment horizontal="center"/>
    </xf>
    <xf numFmtId="167" fontId="130" fillId="64" borderId="51" xfId="0" applyNumberFormat="1" applyFont="1" applyFill="1" applyBorder="1" applyAlignment="1">
      <alignment horizontal="center"/>
    </xf>
    <xf numFmtId="185" fontId="129" fillId="64" borderId="54" xfId="0" applyNumberFormat="1" applyFont="1" applyFill="1" applyBorder="1" applyAlignment="1">
      <alignment horizontal="left"/>
    </xf>
    <xf numFmtId="0" fontId="136" fillId="0" borderId="0" xfId="0" applyFont="1" applyAlignment="1">
      <alignment horizontal="right" vertical="top" wrapText="1" readingOrder="1"/>
    </xf>
    <xf numFmtId="0" fontId="137" fillId="0" borderId="0" xfId="0" applyFont="1" applyAlignment="1">
      <alignment horizontal="justify" wrapText="1" readingOrder="1"/>
    </xf>
    <xf numFmtId="0" fontId="136" fillId="0" borderId="55" xfId="0" applyFont="1" applyBorder="1" applyAlignment="1">
      <alignment horizontal="right" wrapText="1" readingOrder="1"/>
    </xf>
    <xf numFmtId="3" fontId="138" fillId="0" borderId="56" xfId="0" applyNumberFormat="1" applyFont="1" applyBorder="1" applyAlignment="1">
      <alignment horizontal="right" vertical="center" wrapText="1" readingOrder="1"/>
    </xf>
    <xf numFmtId="0" fontId="101" fillId="0" borderId="0" xfId="0" applyFont="1" applyAlignment="1">
      <alignment horizontal="justify" vertical="center" wrapText="1" readingOrder="1"/>
    </xf>
    <xf numFmtId="0" fontId="134" fillId="0" borderId="0" xfId="0" applyFont="1" applyAlignment="1">
      <alignment horizontal="justify" vertical="center" wrapText="1"/>
    </xf>
    <xf numFmtId="0" fontId="4" fillId="0" borderId="0" xfId="0" applyFont="1" applyFill="1" applyAlignment="1">
      <alignment horizontal="left" indent="1"/>
    </xf>
    <xf numFmtId="0" fontId="4" fillId="0" borderId="0" xfId="0" applyFont="1" applyFill="1" applyAlignment="1">
      <alignment horizontal="left" wrapText="1" indent="1"/>
    </xf>
    <xf numFmtId="0" fontId="135" fillId="0" borderId="0" xfId="0" applyFont="1" applyAlignment="1">
      <alignment vertical="top" wrapText="1" readingOrder="1"/>
    </xf>
    <xf numFmtId="0" fontId="137" fillId="0" borderId="0" xfId="0" applyFont="1" applyAlignment="1">
      <alignment wrapText="1" readingOrder="1"/>
    </xf>
    <xf numFmtId="165" fontId="2" fillId="2" borderId="2" xfId="0" applyNumberFormat="1" applyFont="1" applyFill="1" applyBorder="1" applyAlignment="1">
      <alignment horizontal="right"/>
    </xf>
    <xf numFmtId="0" fontId="101" fillId="0" borderId="0" xfId="0" applyFont="1" applyAlignment="1">
      <alignment horizontal="right" wrapText="1" readingOrder="1"/>
    </xf>
    <xf numFmtId="0" fontId="134" fillId="0" borderId="0" xfId="0" applyFont="1" applyAlignment="1">
      <alignment horizontal="right" wrapText="1"/>
    </xf>
    <xf numFmtId="165" fontId="2" fillId="2" borderId="58" xfId="0" applyNumberFormat="1" applyFont="1" applyFill="1" applyBorder="1" applyAlignment="1">
      <alignment horizontal="right"/>
    </xf>
    <xf numFmtId="3" fontId="3" fillId="2" borderId="57" xfId="0" applyNumberFormat="1" applyFont="1" applyFill="1" applyBorder="1" applyAlignment="1">
      <alignment horizontal="right"/>
    </xf>
    <xf numFmtId="0" fontId="137" fillId="0" borderId="0" xfId="0" applyFont="1" applyAlignment="1">
      <alignment horizontal="justify" readingOrder="1"/>
    </xf>
    <xf numFmtId="0" fontId="9" fillId="0" borderId="0" xfId="0" applyFont="1" applyAlignment="1">
      <alignment wrapText="1"/>
    </xf>
    <xf numFmtId="0" fontId="8" fillId="0" borderId="0" xfId="0" applyFont="1" applyAlignment="1">
      <alignment wrapText="1"/>
    </xf>
    <xf numFmtId="0" fontId="139" fillId="0" borderId="0" xfId="0" applyFont="1" applyAlignment="1">
      <alignment horizontal="left" vertical="center" wrapText="1" readingOrder="1"/>
    </xf>
    <xf numFmtId="0" fontId="140" fillId="2" borderId="0" xfId="0" applyFont="1" applyFill="1"/>
    <xf numFmtId="0" fontId="141" fillId="2" borderId="0" xfId="0" applyFont="1" applyFill="1"/>
    <xf numFmtId="0" fontId="12" fillId="3" borderId="0" xfId="0" applyFont="1" applyFill="1" applyAlignment="1">
      <alignment horizontal="center"/>
    </xf>
    <xf numFmtId="0" fontId="142" fillId="0" borderId="0" xfId="0" applyFont="1" applyAlignment="1">
      <alignment horizontal="left" vertical="center" readingOrder="1"/>
    </xf>
    <xf numFmtId="0" fontId="12" fillId="3" borderId="0" xfId="0" applyFont="1" applyFill="1" applyAlignment="1">
      <alignment horizontal="center"/>
    </xf>
    <xf numFmtId="0" fontId="12" fillId="3" borderId="0" xfId="0" applyFont="1" applyFill="1" applyAlignment="1">
      <alignment horizontal="center"/>
    </xf>
    <xf numFmtId="185" fontId="129" fillId="62" borderId="0" xfId="0" applyNumberFormat="1" applyFont="1" applyFill="1" applyBorder="1" applyAlignment="1">
      <alignment horizontal="center"/>
    </xf>
    <xf numFmtId="0" fontId="12" fillId="3" borderId="0" xfId="0" applyFont="1" applyFill="1" applyAlignment="1">
      <alignment horizontal="center"/>
    </xf>
    <xf numFmtId="165" fontId="4" fillId="0" borderId="2" xfId="0" applyNumberFormat="1" applyFont="1" applyFill="1" applyBorder="1"/>
    <xf numFmtId="0" fontId="12" fillId="3" borderId="0" xfId="0" applyFont="1" applyFill="1" applyAlignment="1">
      <alignment horizontal="center"/>
    </xf>
    <xf numFmtId="0" fontId="2" fillId="0" borderId="0" xfId="0" applyFont="1" applyFill="1" applyAlignment="1">
      <alignment wrapText="1"/>
    </xf>
    <xf numFmtId="167" fontId="143" fillId="64" borderId="50" xfId="0" applyNumberFormat="1" applyFont="1" applyFill="1" applyBorder="1" applyAlignment="1">
      <alignment horizontal="center" vertical="center"/>
    </xf>
    <xf numFmtId="0" fontId="12" fillId="3" borderId="0" xfId="0" applyFont="1" applyFill="1" applyAlignment="1">
      <alignment horizontal="center"/>
    </xf>
    <xf numFmtId="0" fontId="12" fillId="3" borderId="0" xfId="0" applyFont="1" applyFill="1" applyAlignment="1">
      <alignment horizontal="center"/>
    </xf>
    <xf numFmtId="167" fontId="143" fillId="64" borderId="0" xfId="0" applyNumberFormat="1" applyFont="1" applyFill="1" applyBorder="1" applyAlignment="1">
      <alignment horizontal="center" vertical="center"/>
    </xf>
    <xf numFmtId="0" fontId="12" fillId="3" borderId="0" xfId="0" applyFont="1" applyFill="1" applyAlignment="1">
      <alignment horizontal="center"/>
    </xf>
    <xf numFmtId="0" fontId="12" fillId="3" borderId="0" xfId="0" applyFont="1" applyFill="1" applyAlignment="1">
      <alignment horizontal="center"/>
    </xf>
    <xf numFmtId="0" fontId="12" fillId="3" borderId="0" xfId="0" applyFont="1" applyFill="1" applyAlignment="1">
      <alignment horizontal="center"/>
    </xf>
    <xf numFmtId="0" fontId="144" fillId="62" borderId="0" xfId="522" applyFont="1" applyFill="1" applyAlignment="1">
      <alignment vertical="top"/>
    </xf>
    <xf numFmtId="0" fontId="12" fillId="3" borderId="0" xfId="0" applyFont="1" applyFill="1" applyAlignment="1">
      <alignment horizontal="center"/>
    </xf>
    <xf numFmtId="3" fontId="127" fillId="2" borderId="0" xfId="2" applyNumberFormat="1" applyFont="1" applyFill="1" applyAlignment="1">
      <alignment horizontal="left" vertical="center"/>
    </xf>
    <xf numFmtId="167" fontId="129" fillId="2" borderId="0" xfId="3" applyNumberFormat="1" applyFont="1" applyFill="1" applyAlignment="1">
      <alignment horizontal="right" vertical="center"/>
    </xf>
    <xf numFmtId="0" fontId="12" fillId="3" borderId="0" xfId="0" applyFont="1" applyFill="1" applyAlignment="1">
      <alignment horizontal="center"/>
    </xf>
    <xf numFmtId="0" fontId="12" fillId="3" borderId="0" xfId="0" applyFont="1" applyFill="1" applyAlignment="1">
      <alignment horizontal="center"/>
    </xf>
    <xf numFmtId="0" fontId="2" fillId="2" borderId="0" xfId="0" applyFont="1" applyFill="1" applyAlignment="1">
      <alignment vertical="top" wrapText="1"/>
    </xf>
    <xf numFmtId="0" fontId="0" fillId="63" borderId="52" xfId="0" applyFont="1" applyFill="1" applyBorder="1"/>
    <xf numFmtId="0" fontId="0" fillId="63" borderId="53" xfId="0" applyFont="1" applyFill="1" applyBorder="1"/>
    <xf numFmtId="0" fontId="0" fillId="63" borderId="54" xfId="0" applyFont="1" applyFill="1" applyBorder="1"/>
    <xf numFmtId="185" fontId="145" fillId="62" borderId="53" xfId="0" applyNumberFormat="1" applyFont="1" applyFill="1" applyBorder="1" applyAlignment="1">
      <alignment horizontal="left"/>
    </xf>
    <xf numFmtId="185" fontId="146" fillId="62" borderId="53" xfId="0" applyNumberFormat="1" applyFont="1" applyFill="1" applyBorder="1" applyAlignment="1">
      <alignment horizontal="left"/>
    </xf>
    <xf numFmtId="185" fontId="147" fillId="2" borderId="53" xfId="0" applyNumberFormat="1" applyFont="1" applyFill="1" applyBorder="1" applyAlignment="1">
      <alignment horizontal="left" vertical="center" wrapText="1"/>
    </xf>
    <xf numFmtId="185" fontId="145" fillId="2" borderId="53" xfId="0" applyNumberFormat="1" applyFont="1" applyFill="1" applyBorder="1" applyAlignment="1">
      <alignment horizontal="left"/>
    </xf>
    <xf numFmtId="185" fontId="146" fillId="2" borderId="53" xfId="0" applyNumberFormat="1" applyFont="1" applyFill="1" applyBorder="1" applyAlignment="1">
      <alignment horizontal="left"/>
    </xf>
    <xf numFmtId="185" fontId="145" fillId="62" borderId="54" xfId="0" applyNumberFormat="1" applyFont="1" applyFill="1" applyBorder="1" applyAlignment="1">
      <alignment horizontal="left"/>
    </xf>
    <xf numFmtId="0" fontId="0" fillId="0" borderId="0" xfId="0" applyFont="1"/>
    <xf numFmtId="185" fontId="145" fillId="62" borderId="0" xfId="0" applyNumberFormat="1" applyFont="1" applyFill="1" applyBorder="1" applyAlignment="1">
      <alignment horizontal="center"/>
    </xf>
    <xf numFmtId="186" fontId="145" fillId="2" borderId="0" xfId="0" applyNumberFormat="1" applyFont="1" applyFill="1" applyBorder="1" applyAlignment="1">
      <alignment horizontal="center"/>
    </xf>
    <xf numFmtId="185" fontId="145" fillId="62" borderId="50" xfId="0" applyNumberFormat="1" applyFont="1" applyFill="1" applyBorder="1" applyAlignment="1">
      <alignment horizontal="center"/>
    </xf>
    <xf numFmtId="186" fontId="145" fillId="2" borderId="48" xfId="0" applyNumberFormat="1" applyFont="1" applyFill="1" applyBorder="1" applyAlignment="1">
      <alignment horizontal="center" vertical="center" wrapText="1"/>
    </xf>
    <xf numFmtId="185" fontId="145" fillId="62" borderId="48" xfId="0" applyNumberFormat="1" applyFont="1" applyFill="1" applyBorder="1" applyAlignment="1">
      <alignment horizontal="center"/>
    </xf>
    <xf numFmtId="185" fontId="145" fillId="62" borderId="51" xfId="0" applyNumberFormat="1" applyFont="1" applyFill="1" applyBorder="1" applyAlignment="1">
      <alignment horizontal="center"/>
    </xf>
    <xf numFmtId="185" fontId="145" fillId="62" borderId="59" xfId="0" applyNumberFormat="1" applyFont="1" applyFill="1" applyBorder="1" applyAlignment="1">
      <alignment horizontal="center"/>
    </xf>
    <xf numFmtId="186" fontId="145" fillId="2" borderId="59" xfId="0" applyNumberFormat="1" applyFont="1" applyFill="1" applyBorder="1" applyAlignment="1">
      <alignment horizontal="center"/>
    </xf>
    <xf numFmtId="185" fontId="145" fillId="62" borderId="61" xfId="0" applyNumberFormat="1" applyFont="1" applyFill="1" applyBorder="1" applyAlignment="1">
      <alignment horizontal="center"/>
    </xf>
    <xf numFmtId="186" fontId="145" fillId="2" borderId="62" xfId="0" applyNumberFormat="1" applyFont="1" applyFill="1" applyBorder="1" applyAlignment="1">
      <alignment horizontal="center" vertical="center" wrapText="1"/>
    </xf>
    <xf numFmtId="167" fontId="149" fillId="64" borderId="0" xfId="6" applyNumberFormat="1" applyFont="1" applyFill="1" applyBorder="1" applyAlignment="1">
      <alignment horizontal="center" vertical="center"/>
    </xf>
    <xf numFmtId="167" fontId="149" fillId="64" borderId="50" xfId="6" applyNumberFormat="1" applyFont="1" applyFill="1" applyBorder="1" applyAlignment="1">
      <alignment horizontal="center" vertical="center"/>
    </xf>
    <xf numFmtId="167" fontId="0" fillId="64" borderId="0" xfId="0" applyNumberFormat="1" applyFont="1" applyFill="1" applyBorder="1" applyAlignment="1">
      <alignment horizontal="center" vertical="center"/>
    </xf>
    <xf numFmtId="167" fontId="0" fillId="64" borderId="50" xfId="0" applyNumberFormat="1" applyFont="1" applyFill="1" applyBorder="1" applyAlignment="1">
      <alignment horizontal="center" vertical="center"/>
    </xf>
    <xf numFmtId="167" fontId="150" fillId="64" borderId="0" xfId="6" applyNumberFormat="1" applyFont="1" applyFill="1" applyBorder="1" applyAlignment="1">
      <alignment horizontal="center" vertical="center"/>
    </xf>
    <xf numFmtId="167" fontId="149" fillId="64" borderId="50" xfId="0" applyNumberFormat="1" applyFont="1" applyFill="1" applyBorder="1" applyAlignment="1">
      <alignment horizontal="center" vertical="center"/>
    </xf>
    <xf numFmtId="167" fontId="149" fillId="64" borderId="0" xfId="0" applyNumberFormat="1" applyFont="1" applyFill="1" applyBorder="1" applyAlignment="1">
      <alignment horizontal="center" vertical="center"/>
    </xf>
    <xf numFmtId="167" fontId="151" fillId="64" borderId="0" xfId="6" applyNumberFormat="1" applyFont="1" applyFill="1" applyBorder="1" applyAlignment="1">
      <alignment horizontal="center" vertical="center"/>
    </xf>
    <xf numFmtId="167" fontId="152" fillId="64" borderId="50" xfId="0" applyNumberFormat="1" applyFont="1" applyFill="1" applyBorder="1" applyAlignment="1">
      <alignment horizontal="center" vertical="center"/>
    </xf>
    <xf numFmtId="167" fontId="152" fillId="64" borderId="0" xfId="0" applyNumberFormat="1" applyFont="1" applyFill="1" applyBorder="1" applyAlignment="1">
      <alignment horizontal="center" vertical="center"/>
    </xf>
    <xf numFmtId="167" fontId="146" fillId="64" borderId="0" xfId="0" applyNumberFormat="1" applyFont="1" applyFill="1" applyBorder="1" applyAlignment="1">
      <alignment horizontal="center" vertical="center"/>
    </xf>
    <xf numFmtId="186" fontId="146" fillId="64" borderId="0" xfId="0" applyNumberFormat="1" applyFont="1" applyFill="1" applyBorder="1" applyAlignment="1">
      <alignment horizontal="center" vertical="center"/>
    </xf>
    <xf numFmtId="167" fontId="149" fillId="64" borderId="50" xfId="0" quotePrefix="1" applyNumberFormat="1" applyFont="1" applyFill="1" applyBorder="1" applyAlignment="1">
      <alignment horizontal="center" vertical="center"/>
    </xf>
    <xf numFmtId="167" fontId="149" fillId="64" borderId="48" xfId="0" applyNumberFormat="1" applyFont="1" applyFill="1" applyBorder="1" applyAlignment="1">
      <alignment horizontal="center" vertical="center"/>
    </xf>
    <xf numFmtId="167" fontId="149" fillId="64" borderId="51" xfId="0" applyNumberFormat="1" applyFont="1" applyFill="1" applyBorder="1" applyAlignment="1">
      <alignment horizontal="center" vertical="center"/>
    </xf>
    <xf numFmtId="167" fontId="149" fillId="64" borderId="62" xfId="0" applyNumberFormat="1" applyFont="1" applyFill="1" applyBorder="1" applyAlignment="1">
      <alignment horizontal="center" vertical="center"/>
    </xf>
    <xf numFmtId="167" fontId="0" fillId="0" borderId="0" xfId="0" applyNumberFormat="1" applyFont="1"/>
    <xf numFmtId="0" fontId="153" fillId="0" borderId="0" xfId="0" applyFont="1" applyAlignment="1">
      <alignment horizontal="left" vertical="center" wrapText="1" readingOrder="1"/>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165" fontId="0" fillId="0" borderId="0" xfId="0" applyNumberFormat="1"/>
    <xf numFmtId="0" fontId="125" fillId="2" borderId="50" xfId="0" applyFont="1" applyFill="1" applyBorder="1" applyAlignment="1">
      <alignment wrapText="1"/>
    </xf>
    <xf numFmtId="9" fontId="4" fillId="2" borderId="2" xfId="0" applyNumberFormat="1" applyFont="1" applyFill="1" applyBorder="1" applyAlignment="1">
      <alignment horizontal="right"/>
    </xf>
    <xf numFmtId="0" fontId="128" fillId="2" borderId="0" xfId="0" applyFont="1" applyFill="1" applyBorder="1" applyAlignment="1">
      <alignment horizontal="left" wrapText="1" indent="1"/>
    </xf>
    <xf numFmtId="0" fontId="128" fillId="2" borderId="50" xfId="0" applyFont="1" applyFill="1" applyBorder="1" applyAlignment="1">
      <alignment horizontal="left" wrapText="1" indent="1"/>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185" fontId="145" fillId="62" borderId="59" xfId="0" applyNumberFormat="1" applyFont="1" applyFill="1" applyBorder="1" applyAlignment="1">
      <alignment horizontal="center"/>
    </xf>
    <xf numFmtId="185" fontId="145" fillId="62" borderId="0" xfId="0" applyNumberFormat="1" applyFont="1" applyFill="1" applyBorder="1" applyAlignment="1">
      <alignment horizontal="center"/>
    </xf>
    <xf numFmtId="0" fontId="12" fillId="3" borderId="0" xfId="0" applyFont="1" applyFill="1" applyAlignment="1">
      <alignment horizontal="center"/>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3" fontId="2" fillId="2" borderId="0" xfId="0" applyNumberFormat="1" applyFont="1" applyFill="1" applyAlignment="1">
      <alignment horizontal="right"/>
    </xf>
    <xf numFmtId="0" fontId="12" fillId="3" borderId="0" xfId="0" applyFont="1" applyFill="1" applyAlignment="1">
      <alignment horizontal="center"/>
    </xf>
    <xf numFmtId="185" fontId="145" fillId="62" borderId="0" xfId="0" applyNumberFormat="1" applyFont="1" applyFill="1" applyBorder="1" applyAlignment="1">
      <alignment horizontal="center"/>
    </xf>
    <xf numFmtId="185" fontId="145" fillId="62" borderId="59" xfId="0" applyNumberFormat="1" applyFont="1" applyFill="1" applyBorder="1" applyAlignment="1">
      <alignment horizontal="center"/>
    </xf>
    <xf numFmtId="0" fontId="12" fillId="3" borderId="0" xfId="0" applyFont="1" applyFill="1" applyAlignment="1">
      <alignment horizontal="center"/>
    </xf>
    <xf numFmtId="0" fontId="153" fillId="0" borderId="59" xfId="0" applyFont="1" applyBorder="1" applyAlignment="1">
      <alignment horizontal="left" vertical="top" wrapText="1" readingOrder="1"/>
    </xf>
    <xf numFmtId="0" fontId="153" fillId="0" borderId="0" xfId="0" applyFont="1" applyBorder="1" applyAlignment="1">
      <alignment horizontal="left" vertical="top" wrapText="1" readingOrder="1"/>
    </xf>
    <xf numFmtId="185" fontId="145" fillId="62" borderId="49" xfId="0" applyNumberFormat="1" applyFont="1" applyFill="1" applyBorder="1" applyAlignment="1">
      <alignment horizontal="center"/>
    </xf>
    <xf numFmtId="185" fontId="145" fillId="62" borderId="0" xfId="0" applyNumberFormat="1" applyFont="1" applyFill="1" applyBorder="1" applyAlignment="1">
      <alignment horizontal="center"/>
    </xf>
    <xf numFmtId="186" fontId="145" fillId="2" borderId="0" xfId="0" applyNumberFormat="1" applyFont="1" applyFill="1" applyBorder="1" applyAlignment="1">
      <alignment horizontal="center" vertical="top" wrapText="1"/>
    </xf>
    <xf numFmtId="186" fontId="145" fillId="2" borderId="48" xfId="0" applyNumberFormat="1" applyFont="1" applyFill="1" applyBorder="1" applyAlignment="1">
      <alignment horizontal="center" vertical="top" wrapText="1"/>
    </xf>
    <xf numFmtId="185" fontId="145" fillId="62" borderId="60" xfId="0" applyNumberFormat="1" applyFont="1" applyFill="1" applyBorder="1" applyAlignment="1">
      <alignment horizontal="center"/>
    </xf>
    <xf numFmtId="185" fontId="145" fillId="62" borderId="59" xfId="0" applyNumberFormat="1" applyFont="1" applyFill="1" applyBorder="1" applyAlignment="1">
      <alignment horizontal="center"/>
    </xf>
    <xf numFmtId="185" fontId="145" fillId="62" borderId="59" xfId="0" applyNumberFormat="1" applyFont="1" applyFill="1" applyBorder="1" applyAlignment="1">
      <alignment horizontal="center" vertical="top" wrapText="1"/>
    </xf>
    <xf numFmtId="185" fontId="145" fillId="62" borderId="48" xfId="0" applyNumberFormat="1" applyFont="1" applyFill="1" applyBorder="1" applyAlignment="1">
      <alignment horizontal="center" vertical="top" wrapText="1"/>
    </xf>
    <xf numFmtId="186" fontId="145" fillId="2" borderId="59" xfId="0" applyNumberFormat="1" applyFont="1" applyFill="1" applyBorder="1" applyAlignment="1">
      <alignment horizontal="center" vertical="top" wrapText="1"/>
    </xf>
    <xf numFmtId="0" fontId="148" fillId="3" borderId="49" xfId="0" applyFont="1" applyFill="1" applyBorder="1" applyAlignment="1">
      <alignment horizontal="center"/>
    </xf>
    <xf numFmtId="0" fontId="148" fillId="3" borderId="0" xfId="0" applyFont="1" applyFill="1" applyBorder="1" applyAlignment="1">
      <alignment horizontal="center"/>
    </xf>
    <xf numFmtId="0" fontId="148" fillId="3" borderId="50" xfId="0" applyFont="1" applyFill="1" applyBorder="1" applyAlignment="1">
      <alignment horizontal="center"/>
    </xf>
    <xf numFmtId="0" fontId="12" fillId="3" borderId="49" xfId="0" applyFont="1" applyFill="1" applyBorder="1" applyAlignment="1">
      <alignment horizontal="center"/>
    </xf>
    <xf numFmtId="0" fontId="12" fillId="3" borderId="0" xfId="0" applyFont="1" applyFill="1" applyAlignment="1">
      <alignment horizontal="center"/>
    </xf>
    <xf numFmtId="0" fontId="12" fillId="3" borderId="50" xfId="0" applyFont="1" applyFill="1" applyBorder="1" applyAlignment="1">
      <alignment horizontal="center"/>
    </xf>
    <xf numFmtId="185" fontId="129" fillId="62" borderId="0" xfId="0" applyNumberFormat="1" applyFont="1" applyFill="1" applyBorder="1" applyAlignment="1">
      <alignment horizontal="center"/>
    </xf>
    <xf numFmtId="185" fontId="129" fillId="62" borderId="0" xfId="0" applyNumberFormat="1" applyFont="1" applyFill="1" applyBorder="1" applyAlignment="1">
      <alignment horizontal="center" vertical="top" wrapText="1"/>
    </xf>
    <xf numFmtId="185" fontId="129" fillId="62" borderId="48" xfId="0" applyNumberFormat="1" applyFont="1" applyFill="1" applyBorder="1" applyAlignment="1">
      <alignment horizontal="center" vertical="top" wrapText="1"/>
    </xf>
  </cellXfs>
  <cellStyles count="12414">
    <cellStyle name="˙˙˙" xfId="5" xr:uid="{00000000-0005-0000-0000-000000000000}"/>
    <cellStyle name="˙˙˙ 10" xfId="2181" xr:uid="{00000000-0005-0000-0000-000001000000}"/>
    <cellStyle name="˙˙˙ 11" xfId="5517" xr:uid="{00000000-0005-0000-0000-000002000000}"/>
    <cellStyle name="˙˙˙ 2" xfId="6" xr:uid="{00000000-0005-0000-0000-000003000000}"/>
    <cellStyle name="˙˙˙ 2 2" xfId="7" xr:uid="{00000000-0005-0000-0000-000004000000}"/>
    <cellStyle name="˙˙˙ 2 2 2" xfId="2944" xr:uid="{00000000-0005-0000-0000-000005000000}"/>
    <cellStyle name="˙˙˙ 2 2 2 2" xfId="4210" xr:uid="{00000000-0005-0000-0000-000006000000}"/>
    <cellStyle name="˙˙˙ 2 2 3" xfId="5515" xr:uid="{00000000-0005-0000-0000-000007000000}"/>
    <cellStyle name="˙˙˙ 2 3" xfId="2203" xr:uid="{00000000-0005-0000-0000-000008000000}"/>
    <cellStyle name="˙˙˙ 2 3 2" xfId="2945" xr:uid="{00000000-0005-0000-0000-000009000000}"/>
    <cellStyle name="˙˙˙ 2 3 3" xfId="3465" xr:uid="{00000000-0005-0000-0000-00000A000000}"/>
    <cellStyle name="˙˙˙ 2 4" xfId="2138" xr:uid="{00000000-0005-0000-0000-00000B000000}"/>
    <cellStyle name="˙˙˙ 2 5" xfId="2146" xr:uid="{00000000-0005-0000-0000-00000C000000}"/>
    <cellStyle name="˙˙˙ 2 6" xfId="5516" xr:uid="{00000000-0005-0000-0000-00000D000000}"/>
    <cellStyle name="˙˙˙ 2_Bilans_CF_2011_GrupaKruk" xfId="8" xr:uid="{00000000-0005-0000-0000-00000E000000}"/>
    <cellStyle name="˙˙˙ 3" xfId="9" xr:uid="{00000000-0005-0000-0000-00000F000000}"/>
    <cellStyle name="˙˙˙ 3 2" xfId="1477" xr:uid="{00000000-0005-0000-0000-000010000000}"/>
    <cellStyle name="˙˙˙ 3 3" xfId="5514" xr:uid="{00000000-0005-0000-0000-000011000000}"/>
    <cellStyle name="˙˙˙ 4" xfId="10" xr:uid="{00000000-0005-0000-0000-000012000000}"/>
    <cellStyle name="˙˙˙ 4 2" xfId="846" xr:uid="{00000000-0005-0000-0000-000013000000}"/>
    <cellStyle name="˙˙˙ 4 3" xfId="5513" xr:uid="{00000000-0005-0000-0000-000014000000}"/>
    <cellStyle name="˙˙˙ 5" xfId="11" xr:uid="{00000000-0005-0000-0000-000015000000}"/>
    <cellStyle name="˙˙˙ 5 2" xfId="12" xr:uid="{00000000-0005-0000-0000-000016000000}"/>
    <cellStyle name="˙˙˙ 5 2 2" xfId="2947" xr:uid="{00000000-0005-0000-0000-000017000000}"/>
    <cellStyle name="˙˙˙ 5 2 2 2" xfId="2777" xr:uid="{00000000-0005-0000-0000-000018000000}"/>
    <cellStyle name="˙˙˙ 5 2 3" xfId="5511" xr:uid="{00000000-0005-0000-0000-000019000000}"/>
    <cellStyle name="˙˙˙ 5 3" xfId="2946" xr:uid="{00000000-0005-0000-0000-00001A000000}"/>
    <cellStyle name="˙˙˙ 5 3 2" xfId="4080" xr:uid="{00000000-0005-0000-0000-00001B000000}"/>
    <cellStyle name="˙˙˙ 5 4" xfId="5512" xr:uid="{00000000-0005-0000-0000-00001C000000}"/>
    <cellStyle name="˙˙˙ 6" xfId="13" xr:uid="{00000000-0005-0000-0000-00001D000000}"/>
    <cellStyle name="˙˙˙ 6 2" xfId="2948" xr:uid="{00000000-0005-0000-0000-00001E000000}"/>
    <cellStyle name="˙˙˙ 6 2 2" xfId="3723" xr:uid="{00000000-0005-0000-0000-00001F000000}"/>
    <cellStyle name="˙˙˙ 6 3" xfId="5510" xr:uid="{00000000-0005-0000-0000-000020000000}"/>
    <cellStyle name="˙˙˙ 7" xfId="14" xr:uid="{00000000-0005-0000-0000-000021000000}"/>
    <cellStyle name="˙˙˙ 7 2" xfId="15" xr:uid="{00000000-0005-0000-0000-000022000000}"/>
    <cellStyle name="˙˙˙ 7 2 2" xfId="2950" xr:uid="{00000000-0005-0000-0000-000023000000}"/>
    <cellStyle name="˙˙˙ 7 2 2 2" xfId="2605" xr:uid="{00000000-0005-0000-0000-000024000000}"/>
    <cellStyle name="˙˙˙ 7 2 3" xfId="5508" xr:uid="{00000000-0005-0000-0000-000025000000}"/>
    <cellStyle name="˙˙˙ 7 3" xfId="2949" xr:uid="{00000000-0005-0000-0000-000026000000}"/>
    <cellStyle name="˙˙˙ 7 3 2" xfId="4298" xr:uid="{00000000-0005-0000-0000-000027000000}"/>
    <cellStyle name="˙˙˙ 7 4" xfId="5509" xr:uid="{00000000-0005-0000-0000-000028000000}"/>
    <cellStyle name="˙˙˙ 8" xfId="2270" xr:uid="{00000000-0005-0000-0000-000029000000}"/>
    <cellStyle name="˙˙˙ 8 2" xfId="2951" xr:uid="{00000000-0005-0000-0000-00002A000000}"/>
    <cellStyle name="˙˙˙ 8 3" xfId="1347" xr:uid="{00000000-0005-0000-0000-00002B000000}"/>
    <cellStyle name="˙˙˙ 8 4" xfId="5507" xr:uid="{00000000-0005-0000-0000-00002C000000}"/>
    <cellStyle name="˙˙˙ 9" xfId="2137" xr:uid="{00000000-0005-0000-0000-00002D000000}"/>
    <cellStyle name="˙˙˙_Bilans MSR" xfId="16" xr:uid="{00000000-0005-0000-0000-00002E000000}"/>
    <cellStyle name="20% - Accent1" xfId="17" xr:uid="{00000000-0005-0000-0000-00002F000000}"/>
    <cellStyle name="20% - Accent1 2" xfId="1494" xr:uid="{00000000-0005-0000-0000-000030000000}"/>
    <cellStyle name="20% - Accent1 2 2" xfId="4211" xr:uid="{00000000-0005-0000-0000-000031000000}"/>
    <cellStyle name="20% - Accent1 2 2 2" xfId="4293" xr:uid="{00000000-0005-0000-0000-000032000000}"/>
    <cellStyle name="20% - Accent1 3" xfId="1383" xr:uid="{00000000-0005-0000-0000-000033000000}"/>
    <cellStyle name="20% - Accent1 4" xfId="5506" xr:uid="{00000000-0005-0000-0000-000034000000}"/>
    <cellStyle name="20% - Accent1_powiązane - księgowość 122013" xfId="2437" xr:uid="{00000000-0005-0000-0000-000035000000}"/>
    <cellStyle name="20% - Accent2" xfId="18" xr:uid="{00000000-0005-0000-0000-000036000000}"/>
    <cellStyle name="20% - Accent2 2" xfId="1495" xr:uid="{00000000-0005-0000-0000-000037000000}"/>
    <cellStyle name="20% - Accent2 2 2" xfId="2206" xr:uid="{00000000-0005-0000-0000-000038000000}"/>
    <cellStyle name="20% - Accent2 2 2 2" xfId="2886" xr:uid="{00000000-0005-0000-0000-000039000000}"/>
    <cellStyle name="20% - Accent2 3" xfId="3618" xr:uid="{00000000-0005-0000-0000-00003A000000}"/>
    <cellStyle name="20% - Accent2 4" xfId="5505" xr:uid="{00000000-0005-0000-0000-00003B000000}"/>
    <cellStyle name="20% - Accent2_powiązane - księgowość 122013" xfId="2884" xr:uid="{00000000-0005-0000-0000-00003C000000}"/>
    <cellStyle name="20% - Accent3" xfId="19" xr:uid="{00000000-0005-0000-0000-00003D000000}"/>
    <cellStyle name="20% - Accent3 2" xfId="1496" xr:uid="{00000000-0005-0000-0000-00003E000000}"/>
    <cellStyle name="20% - Accent3 2 2" xfId="4190" xr:uid="{00000000-0005-0000-0000-00003F000000}"/>
    <cellStyle name="20% - Accent3 2 2 2" xfId="4162" xr:uid="{00000000-0005-0000-0000-000040000000}"/>
    <cellStyle name="20% - Accent3 3" xfId="2212" xr:uid="{00000000-0005-0000-0000-000041000000}"/>
    <cellStyle name="20% - Accent3 4" xfId="5504" xr:uid="{00000000-0005-0000-0000-000042000000}"/>
    <cellStyle name="20% - Accent3_powiązane - księgowość 122013" xfId="2871" xr:uid="{00000000-0005-0000-0000-000043000000}"/>
    <cellStyle name="20% - Accent4" xfId="20" xr:uid="{00000000-0005-0000-0000-000044000000}"/>
    <cellStyle name="20% - Accent4 2" xfId="1497" xr:uid="{00000000-0005-0000-0000-000045000000}"/>
    <cellStyle name="20% - Accent4 2 2" xfId="4246" xr:uid="{00000000-0005-0000-0000-000046000000}"/>
    <cellStyle name="20% - Accent4 2 2 2" xfId="3614" xr:uid="{00000000-0005-0000-0000-000047000000}"/>
    <cellStyle name="20% - Accent4 3" xfId="1391" xr:uid="{00000000-0005-0000-0000-000048000000}"/>
    <cellStyle name="20% - Accent4 4" xfId="5503" xr:uid="{00000000-0005-0000-0000-000049000000}"/>
    <cellStyle name="20% - Accent4_powiązane - księgowość 122013" xfId="1304" xr:uid="{00000000-0005-0000-0000-00004A000000}"/>
    <cellStyle name="20% - Accent5" xfId="21" xr:uid="{00000000-0005-0000-0000-00004B000000}"/>
    <cellStyle name="20% - Accent5 2" xfId="1498" xr:uid="{00000000-0005-0000-0000-00004C000000}"/>
    <cellStyle name="20% - Accent5 2 2" xfId="3772" xr:uid="{00000000-0005-0000-0000-00004D000000}"/>
    <cellStyle name="20% - Accent5 2 2 2" xfId="4414" xr:uid="{00000000-0005-0000-0000-00004E000000}"/>
    <cellStyle name="20% - Accent5 3" xfId="4166" xr:uid="{00000000-0005-0000-0000-00004F000000}"/>
    <cellStyle name="20% - Accent5 4" xfId="5502" xr:uid="{00000000-0005-0000-0000-000050000000}"/>
    <cellStyle name="20% - Accent5_powiązane - księgowość 122013" xfId="2780" xr:uid="{00000000-0005-0000-0000-000051000000}"/>
    <cellStyle name="20% - Accent6" xfId="22" xr:uid="{00000000-0005-0000-0000-000052000000}"/>
    <cellStyle name="20% - Accent6 2" xfId="1499" xr:uid="{00000000-0005-0000-0000-000053000000}"/>
    <cellStyle name="20% - Accent6 2 2" xfId="4148" xr:uid="{00000000-0005-0000-0000-000054000000}"/>
    <cellStyle name="20% - Accent6 2 2 2" xfId="2322" xr:uid="{00000000-0005-0000-0000-000055000000}"/>
    <cellStyle name="20% - Accent6 3" xfId="2485" xr:uid="{00000000-0005-0000-0000-000056000000}"/>
    <cellStyle name="20% - Accent6 4" xfId="5501" xr:uid="{00000000-0005-0000-0000-000057000000}"/>
    <cellStyle name="20% - Accent6_powiązane - księgowość 122013" xfId="2754" xr:uid="{00000000-0005-0000-0000-000058000000}"/>
    <cellStyle name="20% - akcent 1 2" xfId="23" xr:uid="{00000000-0005-0000-0000-000059000000}"/>
    <cellStyle name="20% — akcent 1 2" xfId="5386" xr:uid="{00000000-0005-0000-0000-00005A000000}"/>
    <cellStyle name="20% - akcent 1 2 2" xfId="24" xr:uid="{00000000-0005-0000-0000-00005B000000}"/>
    <cellStyle name="20% - akcent 1 2 2 2" xfId="4212" xr:uid="{00000000-0005-0000-0000-00005C000000}"/>
    <cellStyle name="20% - akcent 1 2 2 3" xfId="5499" xr:uid="{00000000-0005-0000-0000-00005D000000}"/>
    <cellStyle name="20% - akcent 1 2 3" xfId="25" xr:uid="{00000000-0005-0000-0000-00005E000000}"/>
    <cellStyle name="20% - akcent 1 2 3 2" xfId="3686" xr:uid="{00000000-0005-0000-0000-00005F000000}"/>
    <cellStyle name="20% - akcent 1 2 3 3" xfId="5498" xr:uid="{00000000-0005-0000-0000-000060000000}"/>
    <cellStyle name="20% - akcent 1 2 4" xfId="26" xr:uid="{00000000-0005-0000-0000-000061000000}"/>
    <cellStyle name="20% - akcent 1 2 4 2" xfId="2166" xr:uid="{00000000-0005-0000-0000-000062000000}"/>
    <cellStyle name="20% - akcent 1 2 4 3" xfId="5497" xr:uid="{00000000-0005-0000-0000-000063000000}"/>
    <cellStyle name="20% - akcent 1 2 5" xfId="4078" xr:uid="{00000000-0005-0000-0000-000064000000}"/>
    <cellStyle name="20% - akcent 1 2 6" xfId="5500" xr:uid="{00000000-0005-0000-0000-000065000000}"/>
    <cellStyle name="20% - akcent 1 2 7" xfId="7065" xr:uid="{00000000-0005-0000-0000-000066000000}"/>
    <cellStyle name="20% - akcent 1 2_Bilans_CF_Budżet_2011_model_Draft_11v12" xfId="27" xr:uid="{00000000-0005-0000-0000-000067000000}"/>
    <cellStyle name="20% - akcent 1 3" xfId="28" xr:uid="{00000000-0005-0000-0000-000068000000}"/>
    <cellStyle name="20% — akcent 1 3" xfId="11489" xr:uid="{00000000-0005-0000-0000-000069000000}"/>
    <cellStyle name="20% - akcent 1 3 2" xfId="29" xr:uid="{00000000-0005-0000-0000-00006A000000}"/>
    <cellStyle name="20% - akcent 1 3 2 2" xfId="3773" xr:uid="{00000000-0005-0000-0000-00006B000000}"/>
    <cellStyle name="20% - akcent 1 3 2 3" xfId="5495" xr:uid="{00000000-0005-0000-0000-00006C000000}"/>
    <cellStyle name="20% - akcent 1 3 3" xfId="30" xr:uid="{00000000-0005-0000-0000-00006D000000}"/>
    <cellStyle name="20% - akcent 1 3 3 2" xfId="3888" xr:uid="{00000000-0005-0000-0000-00006E000000}"/>
    <cellStyle name="20% - akcent 1 3 3 3" xfId="5494" xr:uid="{00000000-0005-0000-0000-00006F000000}"/>
    <cellStyle name="20% - akcent 1 3 4" xfId="31" xr:uid="{00000000-0005-0000-0000-000070000000}"/>
    <cellStyle name="20% - akcent 1 3 4 2" xfId="3664" xr:uid="{00000000-0005-0000-0000-000071000000}"/>
    <cellStyle name="20% - akcent 1 3 4 3" xfId="5493" xr:uid="{00000000-0005-0000-0000-000072000000}"/>
    <cellStyle name="20% - akcent 1 3 5" xfId="2952" xr:uid="{00000000-0005-0000-0000-000073000000}"/>
    <cellStyle name="20% - akcent 1 3 5 2" xfId="1128" xr:uid="{00000000-0005-0000-0000-000074000000}"/>
    <cellStyle name="20% - akcent 1 3 6" xfId="5496" xr:uid="{00000000-0005-0000-0000-000075000000}"/>
    <cellStyle name="20% - akcent 1 3_Bilans_CF_Budżet_2011_model_Draft_11v12" xfId="32" xr:uid="{00000000-0005-0000-0000-000076000000}"/>
    <cellStyle name="20% - akcent 1 4" xfId="33" xr:uid="{00000000-0005-0000-0000-000077000000}"/>
    <cellStyle name="20% - akcent 1 4 2" xfId="34" xr:uid="{00000000-0005-0000-0000-000078000000}"/>
    <cellStyle name="20% - akcent 1 4 2 2" xfId="910" xr:uid="{00000000-0005-0000-0000-000079000000}"/>
    <cellStyle name="20% - akcent 1 4 2 3" xfId="5491" xr:uid="{00000000-0005-0000-0000-00007A000000}"/>
    <cellStyle name="20% - akcent 1 4 3" xfId="35" xr:uid="{00000000-0005-0000-0000-00007B000000}"/>
    <cellStyle name="20% - akcent 1 4 3 2" xfId="4214" xr:uid="{00000000-0005-0000-0000-00007C000000}"/>
    <cellStyle name="20% - akcent 1 4 3 3" xfId="5490" xr:uid="{00000000-0005-0000-0000-00007D000000}"/>
    <cellStyle name="20% - akcent 1 4 4" xfId="36" xr:uid="{00000000-0005-0000-0000-00007E000000}"/>
    <cellStyle name="20% - akcent 1 4 4 2" xfId="3774" xr:uid="{00000000-0005-0000-0000-00007F000000}"/>
    <cellStyle name="20% - akcent 1 4 4 3" xfId="5489" xr:uid="{00000000-0005-0000-0000-000080000000}"/>
    <cellStyle name="20% - akcent 1 4 5" xfId="2953" xr:uid="{00000000-0005-0000-0000-000081000000}"/>
    <cellStyle name="20% - akcent 1 4 5 2" xfId="1332" xr:uid="{00000000-0005-0000-0000-000082000000}"/>
    <cellStyle name="20% - akcent 1 4 6" xfId="5492" xr:uid="{00000000-0005-0000-0000-000083000000}"/>
    <cellStyle name="20% - akcent 1 4_Bilans_CF_Budżet_2011_model_Draft_11v12" xfId="37" xr:uid="{00000000-0005-0000-0000-000084000000}"/>
    <cellStyle name="20% - akcent 1 5" xfId="38" xr:uid="{00000000-0005-0000-0000-000085000000}"/>
    <cellStyle name="20% - akcent 1 5 2" xfId="39" xr:uid="{00000000-0005-0000-0000-000086000000}"/>
    <cellStyle name="20% - akcent 1 5 2 2" xfId="2090" xr:uid="{00000000-0005-0000-0000-000087000000}"/>
    <cellStyle name="20% - akcent 1 5 2 3" xfId="5487" xr:uid="{00000000-0005-0000-0000-000088000000}"/>
    <cellStyle name="20% - akcent 1 5 3" xfId="40" xr:uid="{00000000-0005-0000-0000-000089000000}"/>
    <cellStyle name="20% - akcent 1 5 3 2" xfId="2286" xr:uid="{00000000-0005-0000-0000-00008A000000}"/>
    <cellStyle name="20% - akcent 1 5 3 3" xfId="5486" xr:uid="{00000000-0005-0000-0000-00008B000000}"/>
    <cellStyle name="20% - akcent 1 5 4" xfId="41" xr:uid="{00000000-0005-0000-0000-00008C000000}"/>
    <cellStyle name="20% - akcent 1 5 4 2" xfId="3684" xr:uid="{00000000-0005-0000-0000-00008D000000}"/>
    <cellStyle name="20% - akcent 1 5 4 3" xfId="5485" xr:uid="{00000000-0005-0000-0000-00008E000000}"/>
    <cellStyle name="20% - akcent 1 5 5" xfId="2954" xr:uid="{00000000-0005-0000-0000-00008F000000}"/>
    <cellStyle name="20% - akcent 1 5 5 2" xfId="3889" xr:uid="{00000000-0005-0000-0000-000090000000}"/>
    <cellStyle name="20% - akcent 1 5 6" xfId="5488" xr:uid="{00000000-0005-0000-0000-000091000000}"/>
    <cellStyle name="20% - akcent 1 5_Bilans_CF_Budżet_2011_model_Draft_11v12" xfId="42" xr:uid="{00000000-0005-0000-0000-000092000000}"/>
    <cellStyle name="20% - akcent 1 6" xfId="43" xr:uid="{00000000-0005-0000-0000-000093000000}"/>
    <cellStyle name="20% - akcent 1 6 2" xfId="4045" xr:uid="{00000000-0005-0000-0000-000094000000}"/>
    <cellStyle name="20% - akcent 1 6 3" xfId="5484" xr:uid="{00000000-0005-0000-0000-000095000000}"/>
    <cellStyle name="20% - akcent 1 7" xfId="44" xr:uid="{00000000-0005-0000-0000-000096000000}"/>
    <cellStyle name="20% - akcent 1 7 2" xfId="1107" xr:uid="{00000000-0005-0000-0000-000097000000}"/>
    <cellStyle name="20% - akcent 1 7 3" xfId="5483" xr:uid="{00000000-0005-0000-0000-000098000000}"/>
    <cellStyle name="20% - akcent 1 8" xfId="45" xr:uid="{00000000-0005-0000-0000-000099000000}"/>
    <cellStyle name="20% - akcent 1 8 2" xfId="3492" xr:uid="{00000000-0005-0000-0000-00009A000000}"/>
    <cellStyle name="20% - akcent 1 8 3" xfId="5482" xr:uid="{00000000-0005-0000-0000-00009B000000}"/>
    <cellStyle name="20% - akcent 2 2" xfId="46" xr:uid="{00000000-0005-0000-0000-00009C000000}"/>
    <cellStyle name="20% — akcent 2 2" xfId="5142" xr:uid="{00000000-0005-0000-0000-00009D000000}"/>
    <cellStyle name="20% - akcent 2 2 2" xfId="47" xr:uid="{00000000-0005-0000-0000-00009E000000}"/>
    <cellStyle name="20% - akcent 2 2 2 2" xfId="2826" xr:uid="{00000000-0005-0000-0000-00009F000000}"/>
    <cellStyle name="20% - akcent 2 2 2 3" xfId="5480" xr:uid="{00000000-0005-0000-0000-0000A0000000}"/>
    <cellStyle name="20% - akcent 2 2 3" xfId="48" xr:uid="{00000000-0005-0000-0000-0000A1000000}"/>
    <cellStyle name="20% - akcent 2 2 3 2" xfId="2099" xr:uid="{00000000-0005-0000-0000-0000A2000000}"/>
    <cellStyle name="20% - akcent 2 2 3 3" xfId="5479" xr:uid="{00000000-0005-0000-0000-0000A3000000}"/>
    <cellStyle name="20% - akcent 2 2 4" xfId="49" xr:uid="{00000000-0005-0000-0000-0000A4000000}"/>
    <cellStyle name="20% - akcent 2 2 4 2" xfId="2799" xr:uid="{00000000-0005-0000-0000-0000A5000000}"/>
    <cellStyle name="20% - akcent 2 2 4 3" xfId="5478" xr:uid="{00000000-0005-0000-0000-0000A6000000}"/>
    <cellStyle name="20% - akcent 2 2 5" xfId="3491" xr:uid="{00000000-0005-0000-0000-0000A7000000}"/>
    <cellStyle name="20% - akcent 2 2 6" xfId="5481" xr:uid="{00000000-0005-0000-0000-0000A8000000}"/>
    <cellStyle name="20% - akcent 2 2 7" xfId="11484" xr:uid="{00000000-0005-0000-0000-0000A9000000}"/>
    <cellStyle name="20% - akcent 2 2_Bilans_CF_Budżet_2011_model_Draft_11v12" xfId="50" xr:uid="{00000000-0005-0000-0000-0000AA000000}"/>
    <cellStyle name="20% - akcent 2 3" xfId="51" xr:uid="{00000000-0005-0000-0000-0000AB000000}"/>
    <cellStyle name="20% — akcent 2 3" xfId="11490" xr:uid="{00000000-0005-0000-0000-0000AC000000}"/>
    <cellStyle name="20% - akcent 2 3 2" xfId="52" xr:uid="{00000000-0005-0000-0000-0000AD000000}"/>
    <cellStyle name="20% - akcent 2 3 2 2" xfId="4085" xr:uid="{00000000-0005-0000-0000-0000AE000000}"/>
    <cellStyle name="20% - akcent 2 3 2 3" xfId="5476" xr:uid="{00000000-0005-0000-0000-0000AF000000}"/>
    <cellStyle name="20% - akcent 2 3 3" xfId="53" xr:uid="{00000000-0005-0000-0000-0000B0000000}"/>
    <cellStyle name="20% - akcent 2 3 3 2" xfId="847" xr:uid="{00000000-0005-0000-0000-0000B1000000}"/>
    <cellStyle name="20% - akcent 2 3 3 3" xfId="5475" xr:uid="{00000000-0005-0000-0000-0000B2000000}"/>
    <cellStyle name="20% - akcent 2 3 4" xfId="54" xr:uid="{00000000-0005-0000-0000-0000B3000000}"/>
    <cellStyle name="20% - akcent 2 3 4 2" xfId="2766" xr:uid="{00000000-0005-0000-0000-0000B4000000}"/>
    <cellStyle name="20% - akcent 2 3 4 3" xfId="5474" xr:uid="{00000000-0005-0000-0000-0000B5000000}"/>
    <cellStyle name="20% - akcent 2 3 5" xfId="2955" xr:uid="{00000000-0005-0000-0000-0000B6000000}"/>
    <cellStyle name="20% - akcent 2 3 5 2" xfId="2220" xr:uid="{00000000-0005-0000-0000-0000B7000000}"/>
    <cellStyle name="20% - akcent 2 3 6" xfId="5477" xr:uid="{00000000-0005-0000-0000-0000B8000000}"/>
    <cellStyle name="20% - akcent 2 3_Bilans_CF_Budżet_2011_model_Draft_11v12" xfId="55" xr:uid="{00000000-0005-0000-0000-0000B9000000}"/>
    <cellStyle name="20% - akcent 2 4" xfId="56" xr:uid="{00000000-0005-0000-0000-0000BA000000}"/>
    <cellStyle name="20% - akcent 2 4 2" xfId="57" xr:uid="{00000000-0005-0000-0000-0000BB000000}"/>
    <cellStyle name="20% - akcent 2 4 2 2" xfId="3728" xr:uid="{00000000-0005-0000-0000-0000BC000000}"/>
    <cellStyle name="20% - akcent 2 4 2 3" xfId="5472" xr:uid="{00000000-0005-0000-0000-0000BD000000}"/>
    <cellStyle name="20% - akcent 2 4 3" xfId="58" xr:uid="{00000000-0005-0000-0000-0000BE000000}"/>
    <cellStyle name="20% - akcent 2 4 3 2" xfId="4343" xr:uid="{00000000-0005-0000-0000-0000BF000000}"/>
    <cellStyle name="20% - akcent 2 4 3 3" xfId="5471" xr:uid="{00000000-0005-0000-0000-0000C0000000}"/>
    <cellStyle name="20% - akcent 2 4 4" xfId="59" xr:uid="{00000000-0005-0000-0000-0000C1000000}"/>
    <cellStyle name="20% - akcent 2 4 4 2" xfId="2684" xr:uid="{00000000-0005-0000-0000-0000C2000000}"/>
    <cellStyle name="20% - akcent 2 4 4 3" xfId="5470" xr:uid="{00000000-0005-0000-0000-0000C3000000}"/>
    <cellStyle name="20% - akcent 2 4 5" xfId="2956" xr:uid="{00000000-0005-0000-0000-0000C4000000}"/>
    <cellStyle name="20% - akcent 2 4 5 2" xfId="2200" xr:uid="{00000000-0005-0000-0000-0000C5000000}"/>
    <cellStyle name="20% - akcent 2 4 6" xfId="5473" xr:uid="{00000000-0005-0000-0000-0000C6000000}"/>
    <cellStyle name="20% - akcent 2 4_Bilans_CF_Budżet_2011_model_Draft_11v12" xfId="60" xr:uid="{00000000-0005-0000-0000-0000C7000000}"/>
    <cellStyle name="20% - akcent 2 5" xfId="61" xr:uid="{00000000-0005-0000-0000-0000C8000000}"/>
    <cellStyle name="20% - akcent 2 5 2" xfId="62" xr:uid="{00000000-0005-0000-0000-0000C9000000}"/>
    <cellStyle name="20% - akcent 2 5 2 2" xfId="848" xr:uid="{00000000-0005-0000-0000-0000CA000000}"/>
    <cellStyle name="20% - akcent 2 5 2 3" xfId="5468" xr:uid="{00000000-0005-0000-0000-0000CB000000}"/>
    <cellStyle name="20% - akcent 2 5 3" xfId="63" xr:uid="{00000000-0005-0000-0000-0000CC000000}"/>
    <cellStyle name="20% - akcent 2 5 3 2" xfId="3061" xr:uid="{00000000-0005-0000-0000-0000CD000000}"/>
    <cellStyle name="20% - akcent 2 5 3 3" xfId="5467" xr:uid="{00000000-0005-0000-0000-0000CE000000}"/>
    <cellStyle name="20% - akcent 2 5 4" xfId="64" xr:uid="{00000000-0005-0000-0000-0000CF000000}"/>
    <cellStyle name="20% - akcent 2 5 4 2" xfId="1301" xr:uid="{00000000-0005-0000-0000-0000D0000000}"/>
    <cellStyle name="20% - akcent 2 5 4 3" xfId="5466" xr:uid="{00000000-0005-0000-0000-0000D1000000}"/>
    <cellStyle name="20% - akcent 2 5 5" xfId="2957" xr:uid="{00000000-0005-0000-0000-0000D2000000}"/>
    <cellStyle name="20% - akcent 2 5 5 2" xfId="4249" xr:uid="{00000000-0005-0000-0000-0000D3000000}"/>
    <cellStyle name="20% - akcent 2 5 6" xfId="5469" xr:uid="{00000000-0005-0000-0000-0000D4000000}"/>
    <cellStyle name="20% - akcent 2 5_Bilans_CF_Budżet_2011_model_Draft_11v12" xfId="65" xr:uid="{00000000-0005-0000-0000-0000D5000000}"/>
    <cellStyle name="20% - akcent 2 6" xfId="66" xr:uid="{00000000-0005-0000-0000-0000D6000000}"/>
    <cellStyle name="20% - akcent 2 6 2" xfId="1127" xr:uid="{00000000-0005-0000-0000-0000D7000000}"/>
    <cellStyle name="20% - akcent 2 6 3" xfId="5465" xr:uid="{00000000-0005-0000-0000-0000D8000000}"/>
    <cellStyle name="20% - akcent 2 7" xfId="67" xr:uid="{00000000-0005-0000-0000-0000D9000000}"/>
    <cellStyle name="20% - akcent 2 7 2" xfId="2269" xr:uid="{00000000-0005-0000-0000-0000DA000000}"/>
    <cellStyle name="20% - akcent 2 7 3" xfId="5464" xr:uid="{00000000-0005-0000-0000-0000DB000000}"/>
    <cellStyle name="20% - akcent 2 8" xfId="68" xr:uid="{00000000-0005-0000-0000-0000DC000000}"/>
    <cellStyle name="20% - akcent 2 8 2" xfId="3778" xr:uid="{00000000-0005-0000-0000-0000DD000000}"/>
    <cellStyle name="20% - akcent 2 8 3" xfId="5463" xr:uid="{00000000-0005-0000-0000-0000DE000000}"/>
    <cellStyle name="20% - akcent 3 2" xfId="69" xr:uid="{00000000-0005-0000-0000-0000DF000000}"/>
    <cellStyle name="20% — akcent 3 2" xfId="4887" xr:uid="{00000000-0005-0000-0000-0000E0000000}"/>
    <cellStyle name="20% - akcent 3 2 2" xfId="70" xr:uid="{00000000-0005-0000-0000-0000E1000000}"/>
    <cellStyle name="20% - akcent 3 2 2 2" xfId="3349" xr:uid="{00000000-0005-0000-0000-0000E2000000}"/>
    <cellStyle name="20% - akcent 3 2 2 3" xfId="5461" xr:uid="{00000000-0005-0000-0000-0000E3000000}"/>
    <cellStyle name="20% - akcent 3 2 3" xfId="71" xr:uid="{00000000-0005-0000-0000-0000E4000000}"/>
    <cellStyle name="20% - akcent 3 2 3 2" xfId="2480" xr:uid="{00000000-0005-0000-0000-0000E5000000}"/>
    <cellStyle name="20% - akcent 3 2 3 3" xfId="5460" xr:uid="{00000000-0005-0000-0000-0000E6000000}"/>
    <cellStyle name="20% - akcent 3 2 4" xfId="72" xr:uid="{00000000-0005-0000-0000-0000E7000000}"/>
    <cellStyle name="20% - akcent 3 2 4 2" xfId="2702" xr:uid="{00000000-0005-0000-0000-0000E8000000}"/>
    <cellStyle name="20% - akcent 3 2 4 3" xfId="5459" xr:uid="{00000000-0005-0000-0000-0000E9000000}"/>
    <cellStyle name="20% - akcent 3 2 5" xfId="3779" xr:uid="{00000000-0005-0000-0000-0000EA000000}"/>
    <cellStyle name="20% - akcent 3 2 6" xfId="5462" xr:uid="{00000000-0005-0000-0000-0000EB000000}"/>
    <cellStyle name="20% - akcent 3 2 7" xfId="11485" xr:uid="{00000000-0005-0000-0000-0000EC000000}"/>
    <cellStyle name="20% - akcent 3 2_Bilans_CF_Budżet_2011_model_Draft_11v12" xfId="73" xr:uid="{00000000-0005-0000-0000-0000ED000000}"/>
    <cellStyle name="20% - akcent 3 3" xfId="74" xr:uid="{00000000-0005-0000-0000-0000EE000000}"/>
    <cellStyle name="20% — akcent 3 3" xfId="11491" xr:uid="{00000000-0005-0000-0000-0000EF000000}"/>
    <cellStyle name="20% - akcent 3 3 2" xfId="75" xr:uid="{00000000-0005-0000-0000-0000F0000000}"/>
    <cellStyle name="20% - akcent 3 3 2 2" xfId="4533" xr:uid="{00000000-0005-0000-0000-0000F1000000}"/>
    <cellStyle name="20% - akcent 3 3 2 3" xfId="5457" xr:uid="{00000000-0005-0000-0000-0000F2000000}"/>
    <cellStyle name="20% - akcent 3 3 3" xfId="76" xr:uid="{00000000-0005-0000-0000-0000F3000000}"/>
    <cellStyle name="20% - akcent 3 3 3 2" xfId="1250" xr:uid="{00000000-0005-0000-0000-0000F4000000}"/>
    <cellStyle name="20% - akcent 3 3 3 3" xfId="5456" xr:uid="{00000000-0005-0000-0000-0000F5000000}"/>
    <cellStyle name="20% - akcent 3 3 4" xfId="77" xr:uid="{00000000-0005-0000-0000-0000F6000000}"/>
    <cellStyle name="20% - akcent 3 3 4 2" xfId="4183" xr:uid="{00000000-0005-0000-0000-0000F7000000}"/>
    <cellStyle name="20% - akcent 3 3 4 3" xfId="5455" xr:uid="{00000000-0005-0000-0000-0000F8000000}"/>
    <cellStyle name="20% - akcent 3 3 5" xfId="2958" xr:uid="{00000000-0005-0000-0000-0000F9000000}"/>
    <cellStyle name="20% - akcent 3 3 5 2" xfId="2816" xr:uid="{00000000-0005-0000-0000-0000FA000000}"/>
    <cellStyle name="20% - akcent 3 3 6" xfId="5458" xr:uid="{00000000-0005-0000-0000-0000FB000000}"/>
    <cellStyle name="20% - akcent 3 3_Bilans_CF_Budżet_2011_model_Draft_11v12" xfId="78" xr:uid="{00000000-0005-0000-0000-0000FC000000}"/>
    <cellStyle name="20% - akcent 3 4" xfId="79" xr:uid="{00000000-0005-0000-0000-0000FD000000}"/>
    <cellStyle name="20% - akcent 3 4 2" xfId="80" xr:uid="{00000000-0005-0000-0000-0000FE000000}"/>
    <cellStyle name="20% - akcent 3 4 2 2" xfId="4132" xr:uid="{00000000-0005-0000-0000-0000FF000000}"/>
    <cellStyle name="20% - akcent 3 4 2 3" xfId="5453" xr:uid="{00000000-0005-0000-0000-000000010000}"/>
    <cellStyle name="20% - akcent 3 4 3" xfId="81" xr:uid="{00000000-0005-0000-0000-000001010000}"/>
    <cellStyle name="20% - akcent 3 4 3 2" xfId="4201" xr:uid="{00000000-0005-0000-0000-000002010000}"/>
    <cellStyle name="20% - akcent 3 4 3 3" xfId="5452" xr:uid="{00000000-0005-0000-0000-000003010000}"/>
    <cellStyle name="20% - akcent 3 4 4" xfId="82" xr:uid="{00000000-0005-0000-0000-000004010000}"/>
    <cellStyle name="20% - akcent 3 4 4 2" xfId="2159" xr:uid="{00000000-0005-0000-0000-000005010000}"/>
    <cellStyle name="20% - akcent 3 4 4 3" xfId="5451" xr:uid="{00000000-0005-0000-0000-000006010000}"/>
    <cellStyle name="20% - akcent 3 4 5" xfId="2959" xr:uid="{00000000-0005-0000-0000-000007010000}"/>
    <cellStyle name="20% - akcent 3 4 5 2" xfId="1459" xr:uid="{00000000-0005-0000-0000-000008010000}"/>
    <cellStyle name="20% - akcent 3 4 6" xfId="5454" xr:uid="{00000000-0005-0000-0000-000009010000}"/>
    <cellStyle name="20% - akcent 3 4_Bilans_CF_Budżet_2011_model_Draft_11v12" xfId="83" xr:uid="{00000000-0005-0000-0000-00000A010000}"/>
    <cellStyle name="20% - akcent 3 5" xfId="84" xr:uid="{00000000-0005-0000-0000-00000B010000}"/>
    <cellStyle name="20% - akcent 3 5 2" xfId="85" xr:uid="{00000000-0005-0000-0000-00000C010000}"/>
    <cellStyle name="20% - akcent 3 5 2 2" xfId="1310" xr:uid="{00000000-0005-0000-0000-00000D010000}"/>
    <cellStyle name="20% - akcent 3 5 2 3" xfId="5449" xr:uid="{00000000-0005-0000-0000-00000E010000}"/>
    <cellStyle name="20% - akcent 3 5 3" xfId="86" xr:uid="{00000000-0005-0000-0000-00000F010000}"/>
    <cellStyle name="20% - akcent 3 5 3 2" xfId="4129" xr:uid="{00000000-0005-0000-0000-000010010000}"/>
    <cellStyle name="20% - akcent 3 5 3 3" xfId="5448" xr:uid="{00000000-0005-0000-0000-000011010000}"/>
    <cellStyle name="20% - akcent 3 5 4" xfId="87" xr:uid="{00000000-0005-0000-0000-000012010000}"/>
    <cellStyle name="20% - akcent 3 5 4 2" xfId="2668" xr:uid="{00000000-0005-0000-0000-000013010000}"/>
    <cellStyle name="20% - akcent 3 5 4 3" xfId="5447" xr:uid="{00000000-0005-0000-0000-000014010000}"/>
    <cellStyle name="20% - akcent 3 5 5" xfId="2960" xr:uid="{00000000-0005-0000-0000-000015010000}"/>
    <cellStyle name="20% - akcent 3 5 5 2" xfId="2318" xr:uid="{00000000-0005-0000-0000-000016010000}"/>
    <cellStyle name="20% - akcent 3 5 6" xfId="5450" xr:uid="{00000000-0005-0000-0000-000017010000}"/>
    <cellStyle name="20% - akcent 3 5_Bilans_CF_Budżet_2011_model_Draft_11v12" xfId="88" xr:uid="{00000000-0005-0000-0000-000018010000}"/>
    <cellStyle name="20% - akcent 3 6" xfId="89" xr:uid="{00000000-0005-0000-0000-000019010000}"/>
    <cellStyle name="20% - akcent 3 6 2" xfId="1068" xr:uid="{00000000-0005-0000-0000-00001A010000}"/>
    <cellStyle name="20% - akcent 3 6 3" xfId="5446" xr:uid="{00000000-0005-0000-0000-00001B010000}"/>
    <cellStyle name="20% - akcent 3 7" xfId="90" xr:uid="{00000000-0005-0000-0000-00001C010000}"/>
    <cellStyle name="20% - akcent 3 7 2" xfId="3060" xr:uid="{00000000-0005-0000-0000-00001D010000}"/>
    <cellStyle name="20% - akcent 3 7 3" xfId="5445" xr:uid="{00000000-0005-0000-0000-00001E010000}"/>
    <cellStyle name="20% - akcent 3 8" xfId="91" xr:uid="{00000000-0005-0000-0000-00001F010000}"/>
    <cellStyle name="20% - akcent 3 8 2" xfId="3621" xr:uid="{00000000-0005-0000-0000-000020010000}"/>
    <cellStyle name="20% - akcent 3 8 3" xfId="5444" xr:uid="{00000000-0005-0000-0000-000021010000}"/>
    <cellStyle name="20% - akcent 4 2" xfId="92" xr:uid="{00000000-0005-0000-0000-000022010000}"/>
    <cellStyle name="20% — akcent 4 2" xfId="4636" xr:uid="{00000000-0005-0000-0000-000023010000}"/>
    <cellStyle name="20% - akcent 4 2 2" xfId="93" xr:uid="{00000000-0005-0000-0000-000024010000}"/>
    <cellStyle name="20% - akcent 4 2 2 2" xfId="2117" xr:uid="{00000000-0005-0000-0000-000025010000}"/>
    <cellStyle name="20% - akcent 4 2 2 3" xfId="5442" xr:uid="{00000000-0005-0000-0000-000026010000}"/>
    <cellStyle name="20% - akcent 4 2 3" xfId="94" xr:uid="{00000000-0005-0000-0000-000027010000}"/>
    <cellStyle name="20% - akcent 4 2 3 2" xfId="3780" xr:uid="{00000000-0005-0000-0000-000028010000}"/>
    <cellStyle name="20% - akcent 4 2 3 3" xfId="5441" xr:uid="{00000000-0005-0000-0000-000029010000}"/>
    <cellStyle name="20% - akcent 4 2 4" xfId="95" xr:uid="{00000000-0005-0000-0000-00002A010000}"/>
    <cellStyle name="20% - akcent 4 2 4 2" xfId="2185" xr:uid="{00000000-0005-0000-0000-00002B010000}"/>
    <cellStyle name="20% - akcent 4 2 4 3" xfId="5440" xr:uid="{00000000-0005-0000-0000-00002C010000}"/>
    <cellStyle name="20% - akcent 4 2 5" xfId="2374" xr:uid="{00000000-0005-0000-0000-00002D010000}"/>
    <cellStyle name="20% - akcent 4 2 6" xfId="5443" xr:uid="{00000000-0005-0000-0000-00002E010000}"/>
    <cellStyle name="20% - akcent 4 2 7" xfId="11486" xr:uid="{00000000-0005-0000-0000-00002F010000}"/>
    <cellStyle name="20% - akcent 4 2_Bilans_CF_Budżet_2011_model_Draft_11v12" xfId="96" xr:uid="{00000000-0005-0000-0000-000030010000}"/>
    <cellStyle name="20% - akcent 4 3" xfId="97" xr:uid="{00000000-0005-0000-0000-000031010000}"/>
    <cellStyle name="20% — akcent 4 3" xfId="11492" xr:uid="{00000000-0005-0000-0000-000032010000}"/>
    <cellStyle name="20% - akcent 4 3 2" xfId="98" xr:uid="{00000000-0005-0000-0000-000033010000}"/>
    <cellStyle name="20% - akcent 4 3 2 2" xfId="4191" xr:uid="{00000000-0005-0000-0000-000034010000}"/>
    <cellStyle name="20% - akcent 4 3 2 3" xfId="5438" xr:uid="{00000000-0005-0000-0000-000035010000}"/>
    <cellStyle name="20% - akcent 4 3 3" xfId="99" xr:uid="{00000000-0005-0000-0000-000036010000}"/>
    <cellStyle name="20% - akcent 4 3 3 2" xfId="2282" xr:uid="{00000000-0005-0000-0000-000037010000}"/>
    <cellStyle name="20% - akcent 4 3 3 3" xfId="5437" xr:uid="{00000000-0005-0000-0000-000038010000}"/>
    <cellStyle name="20% - akcent 4 3 4" xfId="100" xr:uid="{00000000-0005-0000-0000-000039010000}"/>
    <cellStyle name="20% - akcent 4 3 4 2" xfId="3505" xr:uid="{00000000-0005-0000-0000-00003A010000}"/>
    <cellStyle name="20% - akcent 4 3 4 3" xfId="5436" xr:uid="{00000000-0005-0000-0000-00003B010000}"/>
    <cellStyle name="20% - akcent 4 3 5" xfId="2961" xr:uid="{00000000-0005-0000-0000-00003C010000}"/>
    <cellStyle name="20% - akcent 4 3 5 2" xfId="2086" xr:uid="{00000000-0005-0000-0000-00003D010000}"/>
    <cellStyle name="20% - akcent 4 3 6" xfId="5439" xr:uid="{00000000-0005-0000-0000-00003E010000}"/>
    <cellStyle name="20% - akcent 4 3_Bilans_CF_Budżet_2011_model_Draft_11v12" xfId="101" xr:uid="{00000000-0005-0000-0000-00003F010000}"/>
    <cellStyle name="20% - akcent 4 4" xfId="102" xr:uid="{00000000-0005-0000-0000-000040010000}"/>
    <cellStyle name="20% - akcent 4 4 2" xfId="103" xr:uid="{00000000-0005-0000-0000-000041010000}"/>
    <cellStyle name="20% - akcent 4 4 2 2" xfId="3702" xr:uid="{00000000-0005-0000-0000-000042010000}"/>
    <cellStyle name="20% - akcent 4 4 2 3" xfId="5434" xr:uid="{00000000-0005-0000-0000-000043010000}"/>
    <cellStyle name="20% - akcent 4 4 3" xfId="104" xr:uid="{00000000-0005-0000-0000-000044010000}"/>
    <cellStyle name="20% - akcent 4 4 3 2" xfId="4202" xr:uid="{00000000-0005-0000-0000-000045010000}"/>
    <cellStyle name="20% - akcent 4 4 3 3" xfId="5433" xr:uid="{00000000-0005-0000-0000-000046010000}"/>
    <cellStyle name="20% - akcent 4 4 4" xfId="105" xr:uid="{00000000-0005-0000-0000-000047010000}"/>
    <cellStyle name="20% - akcent 4 4 4 2" xfId="1269" xr:uid="{00000000-0005-0000-0000-000048010000}"/>
    <cellStyle name="20% - akcent 4 4 4 3" xfId="5432" xr:uid="{00000000-0005-0000-0000-000049010000}"/>
    <cellStyle name="20% - akcent 4 4 5" xfId="2962" xr:uid="{00000000-0005-0000-0000-00004A010000}"/>
    <cellStyle name="20% - akcent 4 4 5 2" xfId="2250" xr:uid="{00000000-0005-0000-0000-00004B010000}"/>
    <cellStyle name="20% - akcent 4 4 6" xfId="5435" xr:uid="{00000000-0005-0000-0000-00004C010000}"/>
    <cellStyle name="20% - akcent 4 4_Bilans_CF_Budżet_2011_model_Draft_11v12" xfId="106" xr:uid="{00000000-0005-0000-0000-00004D010000}"/>
    <cellStyle name="20% - akcent 4 5" xfId="107" xr:uid="{00000000-0005-0000-0000-00004E010000}"/>
    <cellStyle name="20% - akcent 4 5 2" xfId="108" xr:uid="{00000000-0005-0000-0000-00004F010000}"/>
    <cellStyle name="20% - akcent 4 5 2 2" xfId="4361" xr:uid="{00000000-0005-0000-0000-000050010000}"/>
    <cellStyle name="20% - akcent 4 5 2 3" xfId="5430" xr:uid="{00000000-0005-0000-0000-000051010000}"/>
    <cellStyle name="20% - akcent 4 5 3" xfId="109" xr:uid="{00000000-0005-0000-0000-000052010000}"/>
    <cellStyle name="20% - akcent 4 5 3 2" xfId="4432" xr:uid="{00000000-0005-0000-0000-000053010000}"/>
    <cellStyle name="20% - akcent 4 5 3 3" xfId="5429" xr:uid="{00000000-0005-0000-0000-000054010000}"/>
    <cellStyle name="20% - akcent 4 5 4" xfId="110" xr:uid="{00000000-0005-0000-0000-000055010000}"/>
    <cellStyle name="20% - akcent 4 5 4 2" xfId="2660" xr:uid="{00000000-0005-0000-0000-000056010000}"/>
    <cellStyle name="20% - akcent 4 5 4 3" xfId="5428" xr:uid="{00000000-0005-0000-0000-000057010000}"/>
    <cellStyle name="20% - akcent 4 5 5" xfId="2963" xr:uid="{00000000-0005-0000-0000-000058010000}"/>
    <cellStyle name="20% - akcent 4 5 5 2" xfId="2336" xr:uid="{00000000-0005-0000-0000-000059010000}"/>
    <cellStyle name="20% - akcent 4 5 6" xfId="5431" xr:uid="{00000000-0005-0000-0000-00005A010000}"/>
    <cellStyle name="20% - akcent 4 5_Bilans_CF_Budżet_2011_model_Draft_11v12" xfId="111" xr:uid="{00000000-0005-0000-0000-00005B010000}"/>
    <cellStyle name="20% - akcent 4 6" xfId="112" xr:uid="{00000000-0005-0000-0000-00005C010000}"/>
    <cellStyle name="20% - akcent 4 6 2" xfId="4221" xr:uid="{00000000-0005-0000-0000-00005D010000}"/>
    <cellStyle name="20% - akcent 4 6 3" xfId="5427" xr:uid="{00000000-0005-0000-0000-00005E010000}"/>
    <cellStyle name="20% - akcent 4 7" xfId="113" xr:uid="{00000000-0005-0000-0000-00005F010000}"/>
    <cellStyle name="20% - akcent 4 7 2" xfId="2610" xr:uid="{00000000-0005-0000-0000-000060010000}"/>
    <cellStyle name="20% - akcent 4 7 3" xfId="5426" xr:uid="{00000000-0005-0000-0000-000061010000}"/>
    <cellStyle name="20% - akcent 4 8" xfId="114" xr:uid="{00000000-0005-0000-0000-000062010000}"/>
    <cellStyle name="20% - akcent 4 8 2" xfId="1072" xr:uid="{00000000-0005-0000-0000-000063010000}"/>
    <cellStyle name="20% - akcent 4 8 3" xfId="5425" xr:uid="{00000000-0005-0000-0000-000064010000}"/>
    <cellStyle name="20% - akcent 5 2" xfId="115" xr:uid="{00000000-0005-0000-0000-000065010000}"/>
    <cellStyle name="20% — akcent 5 2" xfId="3625" xr:uid="{00000000-0005-0000-0000-000066010000}"/>
    <cellStyle name="20% - akcent 5 2 2" xfId="116" xr:uid="{00000000-0005-0000-0000-000067010000}"/>
    <cellStyle name="20% - akcent 5 2 2 2" xfId="4302" xr:uid="{00000000-0005-0000-0000-000068010000}"/>
    <cellStyle name="20% - akcent 5 2 2 3" xfId="5423" xr:uid="{00000000-0005-0000-0000-000069010000}"/>
    <cellStyle name="20% - akcent 5 2 3" xfId="117" xr:uid="{00000000-0005-0000-0000-00006A010000}"/>
    <cellStyle name="20% - akcent 5 2 3 2" xfId="3705" xr:uid="{00000000-0005-0000-0000-00006B010000}"/>
    <cellStyle name="20% - akcent 5 2 3 3" xfId="5422" xr:uid="{00000000-0005-0000-0000-00006C010000}"/>
    <cellStyle name="20% - akcent 5 2 4" xfId="118" xr:uid="{00000000-0005-0000-0000-00006D010000}"/>
    <cellStyle name="20% - akcent 5 2 4 2" xfId="1223" xr:uid="{00000000-0005-0000-0000-00006E010000}"/>
    <cellStyle name="20% - akcent 5 2 4 3" xfId="5421" xr:uid="{00000000-0005-0000-0000-00006F010000}"/>
    <cellStyle name="20% - akcent 5 2 5" xfId="1177" xr:uid="{00000000-0005-0000-0000-000070010000}"/>
    <cellStyle name="20% - akcent 5 2 6" xfId="5424" xr:uid="{00000000-0005-0000-0000-000071010000}"/>
    <cellStyle name="20% - akcent 5 2 7" xfId="11487" xr:uid="{00000000-0005-0000-0000-000072010000}"/>
    <cellStyle name="20% - akcent 5 2_Bilans_CF_Budżet_2011_model_Draft_11v12" xfId="119" xr:uid="{00000000-0005-0000-0000-000073010000}"/>
    <cellStyle name="20% - akcent 5 3" xfId="120" xr:uid="{00000000-0005-0000-0000-000074010000}"/>
    <cellStyle name="20% — akcent 5 3" xfId="11493" xr:uid="{00000000-0005-0000-0000-000075010000}"/>
    <cellStyle name="20% - akcent 5 3 2" xfId="121" xr:uid="{00000000-0005-0000-0000-000076010000}"/>
    <cellStyle name="20% - akcent 5 3 2 2" xfId="4136" xr:uid="{00000000-0005-0000-0000-000077010000}"/>
    <cellStyle name="20% - akcent 5 3 2 3" xfId="5419" xr:uid="{00000000-0005-0000-0000-000078010000}"/>
    <cellStyle name="20% - akcent 5 3 3" xfId="122" xr:uid="{00000000-0005-0000-0000-000079010000}"/>
    <cellStyle name="20% - akcent 5 3 3 2" xfId="3624" xr:uid="{00000000-0005-0000-0000-00007A010000}"/>
    <cellStyle name="20% - akcent 5 3 3 3" xfId="5418" xr:uid="{00000000-0005-0000-0000-00007B010000}"/>
    <cellStyle name="20% - akcent 5 3 4" xfId="123" xr:uid="{00000000-0005-0000-0000-00007C010000}"/>
    <cellStyle name="20% - akcent 5 3 4 2" xfId="1075" xr:uid="{00000000-0005-0000-0000-00007D010000}"/>
    <cellStyle name="20% - akcent 5 3 4 3" xfId="5417" xr:uid="{00000000-0005-0000-0000-00007E010000}"/>
    <cellStyle name="20% - akcent 5 3 5" xfId="2964" xr:uid="{00000000-0005-0000-0000-00007F010000}"/>
    <cellStyle name="20% - akcent 5 3 5 2" xfId="2242" xr:uid="{00000000-0005-0000-0000-000080010000}"/>
    <cellStyle name="20% - akcent 5 3 6" xfId="5420" xr:uid="{00000000-0005-0000-0000-000081010000}"/>
    <cellStyle name="20% - akcent 5 3_Bilans_CF_Budżet_2011_model_Draft_11v12" xfId="124" xr:uid="{00000000-0005-0000-0000-000082010000}"/>
    <cellStyle name="20% - akcent 5 4" xfId="125" xr:uid="{00000000-0005-0000-0000-000083010000}"/>
    <cellStyle name="20% - akcent 5 4 2" xfId="126" xr:uid="{00000000-0005-0000-0000-000084010000}"/>
    <cellStyle name="20% - akcent 5 4 2 2" xfId="4284" xr:uid="{00000000-0005-0000-0000-000085010000}"/>
    <cellStyle name="20% - akcent 5 4 2 3" xfId="5415" xr:uid="{00000000-0005-0000-0000-000086010000}"/>
    <cellStyle name="20% - akcent 5 4 3" xfId="127" xr:uid="{00000000-0005-0000-0000-000087010000}"/>
    <cellStyle name="20% - akcent 5 4 3 2" xfId="3704" xr:uid="{00000000-0005-0000-0000-000088010000}"/>
    <cellStyle name="20% - akcent 5 4 3 3" xfId="5414" xr:uid="{00000000-0005-0000-0000-000089010000}"/>
    <cellStyle name="20% - akcent 5 4 4" xfId="128" xr:uid="{00000000-0005-0000-0000-00008A010000}"/>
    <cellStyle name="20% - akcent 5 4 4 2" xfId="3483" xr:uid="{00000000-0005-0000-0000-00008B010000}"/>
    <cellStyle name="20% - akcent 5 4 4 3" xfId="5413" xr:uid="{00000000-0005-0000-0000-00008C010000}"/>
    <cellStyle name="20% - akcent 5 4 5" xfId="2965" xr:uid="{00000000-0005-0000-0000-00008D010000}"/>
    <cellStyle name="20% - akcent 5 4 5 2" xfId="2337" xr:uid="{00000000-0005-0000-0000-00008E010000}"/>
    <cellStyle name="20% - akcent 5 4 6" xfId="5416" xr:uid="{00000000-0005-0000-0000-00008F010000}"/>
    <cellStyle name="20% - akcent 5 4_Bilans_CF_Budżet_2011_model_Draft_11v12" xfId="129" xr:uid="{00000000-0005-0000-0000-000090010000}"/>
    <cellStyle name="20% - akcent 5 5" xfId="130" xr:uid="{00000000-0005-0000-0000-000091010000}"/>
    <cellStyle name="20% - akcent 5 5 2" xfId="131" xr:uid="{00000000-0005-0000-0000-000092010000}"/>
    <cellStyle name="20% - akcent 5 5 2 2" xfId="4531" xr:uid="{00000000-0005-0000-0000-000093010000}"/>
    <cellStyle name="20% - akcent 5 5 2 3" xfId="5411" xr:uid="{00000000-0005-0000-0000-000094010000}"/>
    <cellStyle name="20% - akcent 5 5 3" xfId="132" xr:uid="{00000000-0005-0000-0000-000095010000}"/>
    <cellStyle name="20% - akcent 5 5 3 2" xfId="4099" xr:uid="{00000000-0005-0000-0000-000096010000}"/>
    <cellStyle name="20% - akcent 5 5 3 3" xfId="5410" xr:uid="{00000000-0005-0000-0000-000097010000}"/>
    <cellStyle name="20% - akcent 5 5 4" xfId="133" xr:uid="{00000000-0005-0000-0000-000098010000}"/>
    <cellStyle name="20% - akcent 5 5 4 2" xfId="3487" xr:uid="{00000000-0005-0000-0000-000099010000}"/>
    <cellStyle name="20% - akcent 5 5 4 3" xfId="5409" xr:uid="{00000000-0005-0000-0000-00009A010000}"/>
    <cellStyle name="20% - akcent 5 5 5" xfId="2966" xr:uid="{00000000-0005-0000-0000-00009B010000}"/>
    <cellStyle name="20% - akcent 5 5 5 2" xfId="2481" xr:uid="{00000000-0005-0000-0000-00009C010000}"/>
    <cellStyle name="20% - akcent 5 5 6" xfId="5412" xr:uid="{00000000-0005-0000-0000-00009D010000}"/>
    <cellStyle name="20% - akcent 5 5_Bilans_CF_Budżet_2011_model_Draft_11v12" xfId="134" xr:uid="{00000000-0005-0000-0000-00009E010000}"/>
    <cellStyle name="20% - akcent 5 6" xfId="135" xr:uid="{00000000-0005-0000-0000-00009F010000}"/>
    <cellStyle name="20% - akcent 5 6 2" xfId="3665" xr:uid="{00000000-0005-0000-0000-0000A0010000}"/>
    <cellStyle name="20% - akcent 5 6 3" xfId="5408" xr:uid="{00000000-0005-0000-0000-0000A1010000}"/>
    <cellStyle name="20% - akcent 5 7" xfId="136" xr:uid="{00000000-0005-0000-0000-0000A2010000}"/>
    <cellStyle name="20% - akcent 5 7 2" xfId="3658" xr:uid="{00000000-0005-0000-0000-0000A3010000}"/>
    <cellStyle name="20% - akcent 5 7 3" xfId="5407" xr:uid="{00000000-0005-0000-0000-0000A4010000}"/>
    <cellStyle name="20% - akcent 5 8" xfId="137" xr:uid="{00000000-0005-0000-0000-0000A5010000}"/>
    <cellStyle name="20% - akcent 5 8 2" xfId="3024" xr:uid="{00000000-0005-0000-0000-0000A6010000}"/>
    <cellStyle name="20% - akcent 5 8 3" xfId="5406" xr:uid="{00000000-0005-0000-0000-0000A7010000}"/>
    <cellStyle name="20% - akcent 6 2" xfId="138" xr:uid="{00000000-0005-0000-0000-0000A8010000}"/>
    <cellStyle name="20% — akcent 6 2" xfId="2731" xr:uid="{00000000-0005-0000-0000-0000A9010000}"/>
    <cellStyle name="20% - akcent 6 2 2" xfId="139" xr:uid="{00000000-0005-0000-0000-0000AA010000}"/>
    <cellStyle name="20% - akcent 6 2 2 2" xfId="4373" xr:uid="{00000000-0005-0000-0000-0000AB010000}"/>
    <cellStyle name="20% - akcent 6 2 2 3" xfId="5404" xr:uid="{00000000-0005-0000-0000-0000AC010000}"/>
    <cellStyle name="20% - akcent 6 2 3" xfId="140" xr:uid="{00000000-0005-0000-0000-0000AD010000}"/>
    <cellStyle name="20% - akcent 6 2 3 2" xfId="4530" xr:uid="{00000000-0005-0000-0000-0000AE010000}"/>
    <cellStyle name="20% - akcent 6 2 3 3" xfId="5403" xr:uid="{00000000-0005-0000-0000-0000AF010000}"/>
    <cellStyle name="20% - akcent 6 2 4" xfId="141" xr:uid="{00000000-0005-0000-0000-0000B0010000}"/>
    <cellStyle name="20% - akcent 6 2 4 2" xfId="3683" xr:uid="{00000000-0005-0000-0000-0000B1010000}"/>
    <cellStyle name="20% - akcent 6 2 4 3" xfId="5402" xr:uid="{00000000-0005-0000-0000-0000B2010000}"/>
    <cellStyle name="20% - akcent 6 2 5" xfId="2849" xr:uid="{00000000-0005-0000-0000-0000B3010000}"/>
    <cellStyle name="20% - akcent 6 2 6" xfId="5405" xr:uid="{00000000-0005-0000-0000-0000B4010000}"/>
    <cellStyle name="20% - akcent 6 2 7" xfId="11488" xr:uid="{00000000-0005-0000-0000-0000B5010000}"/>
    <cellStyle name="20% - akcent 6 2_Bilans_CF_Budżet_2011_model_Draft_11v12" xfId="142" xr:uid="{00000000-0005-0000-0000-0000B6010000}"/>
    <cellStyle name="20% - akcent 6 3" xfId="143" xr:uid="{00000000-0005-0000-0000-0000B7010000}"/>
    <cellStyle name="20% — akcent 6 3" xfId="11494" xr:uid="{00000000-0005-0000-0000-0000B8010000}"/>
    <cellStyle name="20% - akcent 6 3 2" xfId="144" xr:uid="{00000000-0005-0000-0000-0000B9010000}"/>
    <cellStyle name="20% - akcent 6 3 2 2" xfId="2324" xr:uid="{00000000-0005-0000-0000-0000BA010000}"/>
    <cellStyle name="20% - akcent 6 3 2 3" xfId="5400" xr:uid="{00000000-0005-0000-0000-0000BB010000}"/>
    <cellStyle name="20% - akcent 6 3 3" xfId="145" xr:uid="{00000000-0005-0000-0000-0000BC010000}"/>
    <cellStyle name="20% - akcent 6 3 3 2" xfId="3940" xr:uid="{00000000-0005-0000-0000-0000BD010000}"/>
    <cellStyle name="20% - akcent 6 3 3 3" xfId="5399" xr:uid="{00000000-0005-0000-0000-0000BE010000}"/>
    <cellStyle name="20% - akcent 6 3 4" xfId="146" xr:uid="{00000000-0005-0000-0000-0000BF010000}"/>
    <cellStyle name="20% - akcent 6 3 4 2" xfId="4076" xr:uid="{00000000-0005-0000-0000-0000C0010000}"/>
    <cellStyle name="20% - akcent 6 3 4 3" xfId="5398" xr:uid="{00000000-0005-0000-0000-0000C1010000}"/>
    <cellStyle name="20% - akcent 6 3 5" xfId="2967" xr:uid="{00000000-0005-0000-0000-0000C2010000}"/>
    <cellStyle name="20% - akcent 6 3 5 2" xfId="4528" xr:uid="{00000000-0005-0000-0000-0000C3010000}"/>
    <cellStyle name="20% - akcent 6 3 6" xfId="5401" xr:uid="{00000000-0005-0000-0000-0000C4010000}"/>
    <cellStyle name="20% - akcent 6 3_Bilans_CF_Budżet_2011_model_Draft_11v12" xfId="147" xr:uid="{00000000-0005-0000-0000-0000C5010000}"/>
    <cellStyle name="20% - akcent 6 4" xfId="148" xr:uid="{00000000-0005-0000-0000-0000C6010000}"/>
    <cellStyle name="20% - akcent 6 4 2" xfId="149" xr:uid="{00000000-0005-0000-0000-0000C7010000}"/>
    <cellStyle name="20% - akcent 6 4 2 2" xfId="4135" xr:uid="{00000000-0005-0000-0000-0000C8010000}"/>
    <cellStyle name="20% - akcent 6 4 2 3" xfId="5396" xr:uid="{00000000-0005-0000-0000-0000C9010000}"/>
    <cellStyle name="20% - akcent 6 4 3" xfId="150" xr:uid="{00000000-0005-0000-0000-0000CA010000}"/>
    <cellStyle name="20% - akcent 6 4 3 2" xfId="4101" xr:uid="{00000000-0005-0000-0000-0000CB010000}"/>
    <cellStyle name="20% - akcent 6 4 3 3" xfId="5395" xr:uid="{00000000-0005-0000-0000-0000CC010000}"/>
    <cellStyle name="20% - akcent 6 4 4" xfId="151" xr:uid="{00000000-0005-0000-0000-0000CD010000}"/>
    <cellStyle name="20% - akcent 6 4 4 2" xfId="2217" xr:uid="{00000000-0005-0000-0000-0000CE010000}"/>
    <cellStyle name="20% - akcent 6 4 4 3" xfId="5394" xr:uid="{00000000-0005-0000-0000-0000CF010000}"/>
    <cellStyle name="20% - akcent 6 4 5" xfId="2968" xr:uid="{00000000-0005-0000-0000-0000D0010000}"/>
    <cellStyle name="20% - akcent 6 4 5 2" xfId="3503" xr:uid="{00000000-0005-0000-0000-0000D1010000}"/>
    <cellStyle name="20% - akcent 6 4 6" xfId="5397" xr:uid="{00000000-0005-0000-0000-0000D2010000}"/>
    <cellStyle name="20% - akcent 6 4_Bilans_CF_Budżet_2011_model_Draft_11v12" xfId="152" xr:uid="{00000000-0005-0000-0000-0000D3010000}"/>
    <cellStyle name="20% - akcent 6 5" xfId="153" xr:uid="{00000000-0005-0000-0000-0000D4010000}"/>
    <cellStyle name="20% - akcent 6 5 2" xfId="154" xr:uid="{00000000-0005-0000-0000-0000D5010000}"/>
    <cellStyle name="20% - akcent 6 5 2 2" xfId="4305" xr:uid="{00000000-0005-0000-0000-0000D6010000}"/>
    <cellStyle name="20% - akcent 6 5 2 3" xfId="5392" xr:uid="{00000000-0005-0000-0000-0000D7010000}"/>
    <cellStyle name="20% - akcent 6 5 3" xfId="155" xr:uid="{00000000-0005-0000-0000-0000D8010000}"/>
    <cellStyle name="20% - akcent 6 5 3 2" xfId="2694" xr:uid="{00000000-0005-0000-0000-0000D9010000}"/>
    <cellStyle name="20% - akcent 6 5 3 3" xfId="5391" xr:uid="{00000000-0005-0000-0000-0000DA010000}"/>
    <cellStyle name="20% - akcent 6 5 4" xfId="156" xr:uid="{00000000-0005-0000-0000-0000DB010000}"/>
    <cellStyle name="20% - akcent 6 5 4 2" xfId="2377" xr:uid="{00000000-0005-0000-0000-0000DC010000}"/>
    <cellStyle name="20% - akcent 6 5 4 3" xfId="5390" xr:uid="{00000000-0005-0000-0000-0000DD010000}"/>
    <cellStyle name="20% - akcent 6 5 5" xfId="2969" xr:uid="{00000000-0005-0000-0000-0000DE010000}"/>
    <cellStyle name="20% - akcent 6 5 5 2" xfId="2860" xr:uid="{00000000-0005-0000-0000-0000DF010000}"/>
    <cellStyle name="20% - akcent 6 5 6" xfId="5393" xr:uid="{00000000-0005-0000-0000-0000E0010000}"/>
    <cellStyle name="20% - akcent 6 5_Bilans_CF_Budżet_2011_model_Draft_11v12" xfId="157" xr:uid="{00000000-0005-0000-0000-0000E1010000}"/>
    <cellStyle name="20% - akcent 6 6" xfId="158" xr:uid="{00000000-0005-0000-0000-0000E2010000}"/>
    <cellStyle name="20% - akcent 6 6 2" xfId="2096" xr:uid="{00000000-0005-0000-0000-0000E3010000}"/>
    <cellStyle name="20% - akcent 6 6 3" xfId="5389" xr:uid="{00000000-0005-0000-0000-0000E4010000}"/>
    <cellStyle name="20% - akcent 6 7" xfId="159" xr:uid="{00000000-0005-0000-0000-0000E5010000}"/>
    <cellStyle name="20% - akcent 6 7 2" xfId="4077" xr:uid="{00000000-0005-0000-0000-0000E6010000}"/>
    <cellStyle name="20% - akcent 6 7 3" xfId="5388" xr:uid="{00000000-0005-0000-0000-0000E7010000}"/>
    <cellStyle name="20% - akcent 6 8" xfId="160" xr:uid="{00000000-0005-0000-0000-0000E8010000}"/>
    <cellStyle name="20% - akcent 6 8 2" xfId="4374" xr:uid="{00000000-0005-0000-0000-0000E9010000}"/>
    <cellStyle name="20% - akcent 6 8 3" xfId="5387" xr:uid="{00000000-0005-0000-0000-0000EA010000}"/>
    <cellStyle name="20% - Colore 1 2" xfId="2631" xr:uid="{00000000-0005-0000-0000-0000EB010000}"/>
    <cellStyle name="20% - Colore 1 2 2" xfId="4026" xr:uid="{00000000-0005-0000-0000-0000EC010000}"/>
    <cellStyle name="20% - Colore 1 3" xfId="4013" xr:uid="{00000000-0005-0000-0000-0000ED010000}"/>
    <cellStyle name="20% - Colore 2 2" xfId="1139" xr:uid="{00000000-0005-0000-0000-0000EE010000}"/>
    <cellStyle name="20% - Colore 2 2 2" xfId="2331" xr:uid="{00000000-0005-0000-0000-0000EF010000}"/>
    <cellStyle name="20% - Colore 2 3" xfId="4134" xr:uid="{00000000-0005-0000-0000-0000F0010000}"/>
    <cellStyle name="20% - Colore 3 2" xfId="2755" xr:uid="{00000000-0005-0000-0000-0000F1010000}"/>
    <cellStyle name="20% - Colore 3 2 2" xfId="4205" xr:uid="{00000000-0005-0000-0000-0000F2010000}"/>
    <cellStyle name="20% - Colore 3 3" xfId="3485" xr:uid="{00000000-0005-0000-0000-0000F3010000}"/>
    <cellStyle name="20% - Colore 4 2" xfId="2297" xr:uid="{00000000-0005-0000-0000-0000F4010000}"/>
    <cellStyle name="20% - Colore 4 2 2" xfId="3729" xr:uid="{00000000-0005-0000-0000-0000F5010000}"/>
    <cellStyle name="20% - Colore 4 3" xfId="3782" xr:uid="{00000000-0005-0000-0000-0000F6010000}"/>
    <cellStyle name="20% - Colore 5 2" xfId="2120" xr:uid="{00000000-0005-0000-0000-0000F7010000}"/>
    <cellStyle name="20% - Colore 5 2 2" xfId="1159" xr:uid="{00000000-0005-0000-0000-0000F8010000}"/>
    <cellStyle name="20% - Colore 5 3" xfId="2308" xr:uid="{00000000-0005-0000-0000-0000F9010000}"/>
    <cellStyle name="20% - Colore 6 2" xfId="4222" xr:uid="{00000000-0005-0000-0000-0000FA010000}"/>
    <cellStyle name="20% - Colore 6 2 2" xfId="3709" xr:uid="{00000000-0005-0000-0000-0000FB010000}"/>
    <cellStyle name="20% - Colore 6 3" xfId="3626" xr:uid="{00000000-0005-0000-0000-0000FC010000}"/>
    <cellStyle name="20% - Énfasis1 10" xfId="5385" xr:uid="{00000000-0005-0000-0000-0000FD010000}"/>
    <cellStyle name="20% - Énfasis1 10 2" xfId="5384" xr:uid="{00000000-0005-0000-0000-0000FE010000}"/>
    <cellStyle name="20% - Énfasis1 11" xfId="5383" xr:uid="{00000000-0005-0000-0000-0000FF010000}"/>
    <cellStyle name="20% - Énfasis1 2" xfId="5382" xr:uid="{00000000-0005-0000-0000-000000020000}"/>
    <cellStyle name="20% - Énfasis1 2 2" xfId="5381" xr:uid="{00000000-0005-0000-0000-000001020000}"/>
    <cellStyle name="20% - Énfasis1 2 2 2" xfId="5380" xr:uid="{00000000-0005-0000-0000-000002020000}"/>
    <cellStyle name="20% - Énfasis1 2 2 2 2" xfId="5379" xr:uid="{00000000-0005-0000-0000-000003020000}"/>
    <cellStyle name="20% - Énfasis1 2 2 2 2 2" xfId="5378" xr:uid="{00000000-0005-0000-0000-000004020000}"/>
    <cellStyle name="20% - Énfasis1 2 2 2 2 2 2" xfId="5377" xr:uid="{00000000-0005-0000-0000-000005020000}"/>
    <cellStyle name="20% - Énfasis1 2 2 2 2 3" xfId="5376" xr:uid="{00000000-0005-0000-0000-000006020000}"/>
    <cellStyle name="20% - Énfasis1 2 2 2 3" xfId="5375" xr:uid="{00000000-0005-0000-0000-000007020000}"/>
    <cellStyle name="20% - Énfasis1 2 2 2 3 2" xfId="5374" xr:uid="{00000000-0005-0000-0000-000008020000}"/>
    <cellStyle name="20% - Énfasis1 2 2 2 4" xfId="5373" xr:uid="{00000000-0005-0000-0000-000009020000}"/>
    <cellStyle name="20% - Énfasis1 2 2 3" xfId="5372" xr:uid="{00000000-0005-0000-0000-00000A020000}"/>
    <cellStyle name="20% - Énfasis1 2 2 3 2" xfId="5371" xr:uid="{00000000-0005-0000-0000-00000B020000}"/>
    <cellStyle name="20% - Énfasis1 2 2 3 2 2" xfId="5370" xr:uid="{00000000-0005-0000-0000-00000C020000}"/>
    <cellStyle name="20% - Énfasis1 2 2 3 3" xfId="5369" xr:uid="{00000000-0005-0000-0000-00000D020000}"/>
    <cellStyle name="20% - Énfasis1 2 2 4" xfId="5368" xr:uid="{00000000-0005-0000-0000-00000E020000}"/>
    <cellStyle name="20% - Énfasis1 2 2 4 2" xfId="5367" xr:uid="{00000000-0005-0000-0000-00000F020000}"/>
    <cellStyle name="20% - Énfasis1 2 2 5" xfId="5366" xr:uid="{00000000-0005-0000-0000-000010020000}"/>
    <cellStyle name="20% - Énfasis1 2 3" xfId="5365" xr:uid="{00000000-0005-0000-0000-000011020000}"/>
    <cellStyle name="20% - Énfasis1 2 3 2" xfId="5364" xr:uid="{00000000-0005-0000-0000-000012020000}"/>
    <cellStyle name="20% - Énfasis1 2 3 2 2" xfId="5363" xr:uid="{00000000-0005-0000-0000-000013020000}"/>
    <cellStyle name="20% - Énfasis1 2 3 2 2 2" xfId="5362" xr:uid="{00000000-0005-0000-0000-000014020000}"/>
    <cellStyle name="20% - Énfasis1 2 3 2 2 2 2" xfId="5361" xr:uid="{00000000-0005-0000-0000-000015020000}"/>
    <cellStyle name="20% - Énfasis1 2 3 2 2 3" xfId="5360" xr:uid="{00000000-0005-0000-0000-000016020000}"/>
    <cellStyle name="20% - Énfasis1 2 3 2 3" xfId="5359" xr:uid="{00000000-0005-0000-0000-000017020000}"/>
    <cellStyle name="20% - Énfasis1 2 3 2 3 2" xfId="5358" xr:uid="{00000000-0005-0000-0000-000018020000}"/>
    <cellStyle name="20% - Énfasis1 2 3 2 4" xfId="5357" xr:uid="{00000000-0005-0000-0000-000019020000}"/>
    <cellStyle name="20% - Énfasis1 2 3 3" xfId="5356" xr:uid="{00000000-0005-0000-0000-00001A020000}"/>
    <cellStyle name="20% - Énfasis1 2 3 3 2" xfId="5355" xr:uid="{00000000-0005-0000-0000-00001B020000}"/>
    <cellStyle name="20% - Énfasis1 2 3 3 2 2" xfId="5354" xr:uid="{00000000-0005-0000-0000-00001C020000}"/>
    <cellStyle name="20% - Énfasis1 2 3 3 3" xfId="5353" xr:uid="{00000000-0005-0000-0000-00001D020000}"/>
    <cellStyle name="20% - Énfasis1 2 3 4" xfId="5352" xr:uid="{00000000-0005-0000-0000-00001E020000}"/>
    <cellStyle name="20% - Énfasis1 2 3 4 2" xfId="5351" xr:uid="{00000000-0005-0000-0000-00001F020000}"/>
    <cellStyle name="20% - Énfasis1 2 3 5" xfId="5350" xr:uid="{00000000-0005-0000-0000-000020020000}"/>
    <cellStyle name="20% - Énfasis1 2 4" xfId="5349" xr:uid="{00000000-0005-0000-0000-000021020000}"/>
    <cellStyle name="20% - Énfasis1 2 4 2" xfId="5348" xr:uid="{00000000-0005-0000-0000-000022020000}"/>
    <cellStyle name="20% - Énfasis1 2 4 2 2" xfId="5347" xr:uid="{00000000-0005-0000-0000-000023020000}"/>
    <cellStyle name="20% - Énfasis1 2 4 2 2 2" xfId="5346" xr:uid="{00000000-0005-0000-0000-000024020000}"/>
    <cellStyle name="20% - Énfasis1 2 4 2 3" xfId="5345" xr:uid="{00000000-0005-0000-0000-000025020000}"/>
    <cellStyle name="20% - Énfasis1 2 4 3" xfId="5344" xr:uid="{00000000-0005-0000-0000-000026020000}"/>
    <cellStyle name="20% - Énfasis1 2 4 3 2" xfId="5343" xr:uid="{00000000-0005-0000-0000-000027020000}"/>
    <cellStyle name="20% - Énfasis1 2 4 4" xfId="5342" xr:uid="{00000000-0005-0000-0000-000028020000}"/>
    <cellStyle name="20% - Énfasis1 2 5" xfId="5341" xr:uid="{00000000-0005-0000-0000-000029020000}"/>
    <cellStyle name="20% - Énfasis1 2 5 2" xfId="5340" xr:uid="{00000000-0005-0000-0000-00002A020000}"/>
    <cellStyle name="20% - Énfasis1 2 5 2 2" xfId="5339" xr:uid="{00000000-0005-0000-0000-00002B020000}"/>
    <cellStyle name="20% - Énfasis1 2 5 3" xfId="5338" xr:uid="{00000000-0005-0000-0000-00002C020000}"/>
    <cellStyle name="20% - Énfasis1 2 6" xfId="5337" xr:uid="{00000000-0005-0000-0000-00002D020000}"/>
    <cellStyle name="20% - Énfasis1 2 6 2" xfId="5336" xr:uid="{00000000-0005-0000-0000-00002E020000}"/>
    <cellStyle name="20% - Énfasis1 2 7" xfId="5335" xr:uid="{00000000-0005-0000-0000-00002F020000}"/>
    <cellStyle name="20% - Énfasis1 3" xfId="5334" xr:uid="{00000000-0005-0000-0000-000030020000}"/>
    <cellStyle name="20% - Énfasis1 3 2" xfId="5333" xr:uid="{00000000-0005-0000-0000-000031020000}"/>
    <cellStyle name="20% - Énfasis1 3 2 2" xfId="5332" xr:uid="{00000000-0005-0000-0000-000032020000}"/>
    <cellStyle name="20% - Énfasis1 3 2 2 2" xfId="5331" xr:uid="{00000000-0005-0000-0000-000033020000}"/>
    <cellStyle name="20% - Énfasis1 3 2 2 2 2" xfId="5330" xr:uid="{00000000-0005-0000-0000-000034020000}"/>
    <cellStyle name="20% - Énfasis1 3 2 2 2 2 2" xfId="5329" xr:uid="{00000000-0005-0000-0000-000035020000}"/>
    <cellStyle name="20% - Énfasis1 3 2 2 2 3" xfId="5328" xr:uid="{00000000-0005-0000-0000-000036020000}"/>
    <cellStyle name="20% - Énfasis1 3 2 2 3" xfId="5327" xr:uid="{00000000-0005-0000-0000-000037020000}"/>
    <cellStyle name="20% - Énfasis1 3 2 2 3 2" xfId="5326" xr:uid="{00000000-0005-0000-0000-000038020000}"/>
    <cellStyle name="20% - Énfasis1 3 2 2 4" xfId="5325" xr:uid="{00000000-0005-0000-0000-000039020000}"/>
    <cellStyle name="20% - Énfasis1 3 2 3" xfId="5324" xr:uid="{00000000-0005-0000-0000-00003A020000}"/>
    <cellStyle name="20% - Énfasis1 3 2 3 2" xfId="5323" xr:uid="{00000000-0005-0000-0000-00003B020000}"/>
    <cellStyle name="20% - Énfasis1 3 2 3 2 2" xfId="5322" xr:uid="{00000000-0005-0000-0000-00003C020000}"/>
    <cellStyle name="20% - Énfasis1 3 2 3 3" xfId="5321" xr:uid="{00000000-0005-0000-0000-00003D020000}"/>
    <cellStyle name="20% - Énfasis1 3 2 4" xfId="5320" xr:uid="{00000000-0005-0000-0000-00003E020000}"/>
    <cellStyle name="20% - Énfasis1 3 2 4 2" xfId="5319" xr:uid="{00000000-0005-0000-0000-00003F020000}"/>
    <cellStyle name="20% - Énfasis1 3 2 5" xfId="5318" xr:uid="{00000000-0005-0000-0000-000040020000}"/>
    <cellStyle name="20% - Énfasis1 3 3" xfId="5317" xr:uid="{00000000-0005-0000-0000-000041020000}"/>
    <cellStyle name="20% - Énfasis1 3 3 2" xfId="5316" xr:uid="{00000000-0005-0000-0000-000042020000}"/>
    <cellStyle name="20% - Énfasis1 3 3 2 2" xfId="5315" xr:uid="{00000000-0005-0000-0000-000043020000}"/>
    <cellStyle name="20% - Énfasis1 3 3 2 2 2" xfId="5314" xr:uid="{00000000-0005-0000-0000-000044020000}"/>
    <cellStyle name="20% - Énfasis1 3 3 2 2 2 2" xfId="5313" xr:uid="{00000000-0005-0000-0000-000045020000}"/>
    <cellStyle name="20% - Énfasis1 3 3 2 2 3" xfId="5312" xr:uid="{00000000-0005-0000-0000-000046020000}"/>
    <cellStyle name="20% - Énfasis1 3 3 2 3" xfId="5311" xr:uid="{00000000-0005-0000-0000-000047020000}"/>
    <cellStyle name="20% - Énfasis1 3 3 2 3 2" xfId="5310" xr:uid="{00000000-0005-0000-0000-000048020000}"/>
    <cellStyle name="20% - Énfasis1 3 3 2 4" xfId="5309" xr:uid="{00000000-0005-0000-0000-000049020000}"/>
    <cellStyle name="20% - Énfasis1 3 3 3" xfId="5308" xr:uid="{00000000-0005-0000-0000-00004A020000}"/>
    <cellStyle name="20% - Énfasis1 3 3 3 2" xfId="5307" xr:uid="{00000000-0005-0000-0000-00004B020000}"/>
    <cellStyle name="20% - Énfasis1 3 3 3 2 2" xfId="5306" xr:uid="{00000000-0005-0000-0000-00004C020000}"/>
    <cellStyle name="20% - Énfasis1 3 3 3 3" xfId="5305" xr:uid="{00000000-0005-0000-0000-00004D020000}"/>
    <cellStyle name="20% - Énfasis1 3 3 4" xfId="5304" xr:uid="{00000000-0005-0000-0000-00004E020000}"/>
    <cellStyle name="20% - Énfasis1 3 3 4 2" xfId="5303" xr:uid="{00000000-0005-0000-0000-00004F020000}"/>
    <cellStyle name="20% - Énfasis1 3 3 5" xfId="5302" xr:uid="{00000000-0005-0000-0000-000050020000}"/>
    <cellStyle name="20% - Énfasis1 3 4" xfId="5301" xr:uid="{00000000-0005-0000-0000-000051020000}"/>
    <cellStyle name="20% - Énfasis1 3 4 2" xfId="5300" xr:uid="{00000000-0005-0000-0000-000052020000}"/>
    <cellStyle name="20% - Énfasis1 3 4 2 2" xfId="5299" xr:uid="{00000000-0005-0000-0000-000053020000}"/>
    <cellStyle name="20% - Énfasis1 3 4 2 2 2" xfId="5298" xr:uid="{00000000-0005-0000-0000-000054020000}"/>
    <cellStyle name="20% - Énfasis1 3 4 2 3" xfId="5297" xr:uid="{00000000-0005-0000-0000-000055020000}"/>
    <cellStyle name="20% - Énfasis1 3 4 3" xfId="5296" xr:uid="{00000000-0005-0000-0000-000056020000}"/>
    <cellStyle name="20% - Énfasis1 3 4 3 2" xfId="5295" xr:uid="{00000000-0005-0000-0000-000057020000}"/>
    <cellStyle name="20% - Énfasis1 3 4 4" xfId="5294" xr:uid="{00000000-0005-0000-0000-000058020000}"/>
    <cellStyle name="20% - Énfasis1 3 5" xfId="5293" xr:uid="{00000000-0005-0000-0000-000059020000}"/>
    <cellStyle name="20% - Énfasis1 3 5 2" xfId="5292" xr:uid="{00000000-0005-0000-0000-00005A020000}"/>
    <cellStyle name="20% - Énfasis1 3 5 2 2" xfId="5291" xr:uid="{00000000-0005-0000-0000-00005B020000}"/>
    <cellStyle name="20% - Énfasis1 3 5 3" xfId="5290" xr:uid="{00000000-0005-0000-0000-00005C020000}"/>
    <cellStyle name="20% - Énfasis1 3 6" xfId="5289" xr:uid="{00000000-0005-0000-0000-00005D020000}"/>
    <cellStyle name="20% - Énfasis1 3 6 2" xfId="5288" xr:uid="{00000000-0005-0000-0000-00005E020000}"/>
    <cellStyle name="20% - Énfasis1 3 7" xfId="5287" xr:uid="{00000000-0005-0000-0000-00005F020000}"/>
    <cellStyle name="20% - Énfasis1 4" xfId="5286" xr:uid="{00000000-0005-0000-0000-000060020000}"/>
    <cellStyle name="20% - Énfasis1 4 2" xfId="5285" xr:uid="{00000000-0005-0000-0000-000061020000}"/>
    <cellStyle name="20% - Énfasis1 4 2 2" xfId="5284" xr:uid="{00000000-0005-0000-0000-000062020000}"/>
    <cellStyle name="20% - Énfasis1 4 2 2 2" xfId="5283" xr:uid="{00000000-0005-0000-0000-000063020000}"/>
    <cellStyle name="20% - Énfasis1 4 2 2 2 2" xfId="5282" xr:uid="{00000000-0005-0000-0000-000064020000}"/>
    <cellStyle name="20% - Énfasis1 4 2 2 2 2 2" xfId="5281" xr:uid="{00000000-0005-0000-0000-000065020000}"/>
    <cellStyle name="20% - Énfasis1 4 2 2 2 3" xfId="5280" xr:uid="{00000000-0005-0000-0000-000066020000}"/>
    <cellStyle name="20% - Énfasis1 4 2 2 3" xfId="5279" xr:uid="{00000000-0005-0000-0000-000067020000}"/>
    <cellStyle name="20% - Énfasis1 4 2 2 3 2" xfId="5278" xr:uid="{00000000-0005-0000-0000-000068020000}"/>
    <cellStyle name="20% - Énfasis1 4 2 2 4" xfId="5277" xr:uid="{00000000-0005-0000-0000-000069020000}"/>
    <cellStyle name="20% - Énfasis1 4 2 3" xfId="5276" xr:uid="{00000000-0005-0000-0000-00006A020000}"/>
    <cellStyle name="20% - Énfasis1 4 2 3 2" xfId="5275" xr:uid="{00000000-0005-0000-0000-00006B020000}"/>
    <cellStyle name="20% - Énfasis1 4 2 3 2 2" xfId="5274" xr:uid="{00000000-0005-0000-0000-00006C020000}"/>
    <cellStyle name="20% - Énfasis1 4 2 3 3" xfId="5273" xr:uid="{00000000-0005-0000-0000-00006D020000}"/>
    <cellStyle name="20% - Énfasis1 4 2 4" xfId="5272" xr:uid="{00000000-0005-0000-0000-00006E020000}"/>
    <cellStyle name="20% - Énfasis1 4 2 4 2" xfId="5271" xr:uid="{00000000-0005-0000-0000-00006F020000}"/>
    <cellStyle name="20% - Énfasis1 4 2 5" xfId="5270" xr:uid="{00000000-0005-0000-0000-000070020000}"/>
    <cellStyle name="20% - Énfasis1 4 3" xfId="5269" xr:uid="{00000000-0005-0000-0000-000071020000}"/>
    <cellStyle name="20% - Énfasis1 4 3 2" xfId="5268" xr:uid="{00000000-0005-0000-0000-000072020000}"/>
    <cellStyle name="20% - Énfasis1 4 3 2 2" xfId="5267" xr:uid="{00000000-0005-0000-0000-000073020000}"/>
    <cellStyle name="20% - Énfasis1 4 3 2 2 2" xfId="5266" xr:uid="{00000000-0005-0000-0000-000074020000}"/>
    <cellStyle name="20% - Énfasis1 4 3 2 2 2 2" xfId="5265" xr:uid="{00000000-0005-0000-0000-000075020000}"/>
    <cellStyle name="20% - Énfasis1 4 3 2 2 3" xfId="5264" xr:uid="{00000000-0005-0000-0000-000076020000}"/>
    <cellStyle name="20% - Énfasis1 4 3 2 3" xfId="5263" xr:uid="{00000000-0005-0000-0000-000077020000}"/>
    <cellStyle name="20% - Énfasis1 4 3 2 3 2" xfId="5262" xr:uid="{00000000-0005-0000-0000-000078020000}"/>
    <cellStyle name="20% - Énfasis1 4 3 2 4" xfId="5261" xr:uid="{00000000-0005-0000-0000-000079020000}"/>
    <cellStyle name="20% - Énfasis1 4 3 3" xfId="5260" xr:uid="{00000000-0005-0000-0000-00007A020000}"/>
    <cellStyle name="20% - Énfasis1 4 3 3 2" xfId="5259" xr:uid="{00000000-0005-0000-0000-00007B020000}"/>
    <cellStyle name="20% - Énfasis1 4 3 3 2 2" xfId="5258" xr:uid="{00000000-0005-0000-0000-00007C020000}"/>
    <cellStyle name="20% - Énfasis1 4 3 3 3" xfId="5257" xr:uid="{00000000-0005-0000-0000-00007D020000}"/>
    <cellStyle name="20% - Énfasis1 4 3 4" xfId="5256" xr:uid="{00000000-0005-0000-0000-00007E020000}"/>
    <cellStyle name="20% - Énfasis1 4 3 4 2" xfId="5255" xr:uid="{00000000-0005-0000-0000-00007F020000}"/>
    <cellStyle name="20% - Énfasis1 4 3 5" xfId="5254" xr:uid="{00000000-0005-0000-0000-000080020000}"/>
    <cellStyle name="20% - Énfasis1 4 4" xfId="5253" xr:uid="{00000000-0005-0000-0000-000081020000}"/>
    <cellStyle name="20% - Énfasis1 4 4 2" xfId="5252" xr:uid="{00000000-0005-0000-0000-000082020000}"/>
    <cellStyle name="20% - Énfasis1 4 4 2 2" xfId="5251" xr:uid="{00000000-0005-0000-0000-000083020000}"/>
    <cellStyle name="20% - Énfasis1 4 4 2 2 2" xfId="5250" xr:uid="{00000000-0005-0000-0000-000084020000}"/>
    <cellStyle name="20% - Énfasis1 4 4 2 3" xfId="5249" xr:uid="{00000000-0005-0000-0000-000085020000}"/>
    <cellStyle name="20% - Énfasis1 4 4 3" xfId="5248" xr:uid="{00000000-0005-0000-0000-000086020000}"/>
    <cellStyle name="20% - Énfasis1 4 4 3 2" xfId="5247" xr:uid="{00000000-0005-0000-0000-000087020000}"/>
    <cellStyle name="20% - Énfasis1 4 4 4" xfId="5246" xr:uid="{00000000-0005-0000-0000-000088020000}"/>
    <cellStyle name="20% - Énfasis1 4 5" xfId="5245" xr:uid="{00000000-0005-0000-0000-000089020000}"/>
    <cellStyle name="20% - Énfasis1 4 5 2" xfId="5244" xr:uid="{00000000-0005-0000-0000-00008A020000}"/>
    <cellStyle name="20% - Énfasis1 4 5 2 2" xfId="5243" xr:uid="{00000000-0005-0000-0000-00008B020000}"/>
    <cellStyle name="20% - Énfasis1 4 5 3" xfId="5242" xr:uid="{00000000-0005-0000-0000-00008C020000}"/>
    <cellStyle name="20% - Énfasis1 4 6" xfId="5241" xr:uid="{00000000-0005-0000-0000-00008D020000}"/>
    <cellStyle name="20% - Énfasis1 4 6 2" xfId="5240" xr:uid="{00000000-0005-0000-0000-00008E020000}"/>
    <cellStyle name="20% - Énfasis1 4 7" xfId="5239" xr:uid="{00000000-0005-0000-0000-00008F020000}"/>
    <cellStyle name="20% - Énfasis1 5" xfId="5238" xr:uid="{00000000-0005-0000-0000-000090020000}"/>
    <cellStyle name="20% - Énfasis1 5 2" xfId="5237" xr:uid="{00000000-0005-0000-0000-000091020000}"/>
    <cellStyle name="20% - Énfasis1 5 2 2" xfId="5236" xr:uid="{00000000-0005-0000-0000-000092020000}"/>
    <cellStyle name="20% - Énfasis1 5 2 2 2" xfId="5235" xr:uid="{00000000-0005-0000-0000-000093020000}"/>
    <cellStyle name="20% - Énfasis1 5 2 2 2 2" xfId="5234" xr:uid="{00000000-0005-0000-0000-000094020000}"/>
    <cellStyle name="20% - Énfasis1 5 2 2 2 2 2" xfId="5233" xr:uid="{00000000-0005-0000-0000-000095020000}"/>
    <cellStyle name="20% - Énfasis1 5 2 2 2 3" xfId="5232" xr:uid="{00000000-0005-0000-0000-000096020000}"/>
    <cellStyle name="20% - Énfasis1 5 2 2 3" xfId="5231" xr:uid="{00000000-0005-0000-0000-000097020000}"/>
    <cellStyle name="20% - Énfasis1 5 2 2 3 2" xfId="5230" xr:uid="{00000000-0005-0000-0000-000098020000}"/>
    <cellStyle name="20% - Énfasis1 5 2 2 4" xfId="5229" xr:uid="{00000000-0005-0000-0000-000099020000}"/>
    <cellStyle name="20% - Énfasis1 5 2 3" xfId="5228" xr:uid="{00000000-0005-0000-0000-00009A020000}"/>
    <cellStyle name="20% - Énfasis1 5 2 3 2" xfId="5227" xr:uid="{00000000-0005-0000-0000-00009B020000}"/>
    <cellStyle name="20% - Énfasis1 5 2 3 2 2" xfId="5226" xr:uid="{00000000-0005-0000-0000-00009C020000}"/>
    <cellStyle name="20% - Énfasis1 5 2 3 3" xfId="5225" xr:uid="{00000000-0005-0000-0000-00009D020000}"/>
    <cellStyle name="20% - Énfasis1 5 2 4" xfId="5224" xr:uid="{00000000-0005-0000-0000-00009E020000}"/>
    <cellStyle name="20% - Énfasis1 5 2 4 2" xfId="5223" xr:uid="{00000000-0005-0000-0000-00009F020000}"/>
    <cellStyle name="20% - Énfasis1 5 2 5" xfId="5222" xr:uid="{00000000-0005-0000-0000-0000A0020000}"/>
    <cellStyle name="20% - Énfasis1 5 3" xfId="5221" xr:uid="{00000000-0005-0000-0000-0000A1020000}"/>
    <cellStyle name="20% - Énfasis1 5 3 2" xfId="5220" xr:uid="{00000000-0005-0000-0000-0000A2020000}"/>
    <cellStyle name="20% - Énfasis1 5 3 2 2" xfId="5219" xr:uid="{00000000-0005-0000-0000-0000A3020000}"/>
    <cellStyle name="20% - Énfasis1 5 3 2 2 2" xfId="5218" xr:uid="{00000000-0005-0000-0000-0000A4020000}"/>
    <cellStyle name="20% - Énfasis1 5 3 2 2 2 2" xfId="5217" xr:uid="{00000000-0005-0000-0000-0000A5020000}"/>
    <cellStyle name="20% - Énfasis1 5 3 2 2 3" xfId="5216" xr:uid="{00000000-0005-0000-0000-0000A6020000}"/>
    <cellStyle name="20% - Énfasis1 5 3 2 3" xfId="5215" xr:uid="{00000000-0005-0000-0000-0000A7020000}"/>
    <cellStyle name="20% - Énfasis1 5 3 2 3 2" xfId="5214" xr:uid="{00000000-0005-0000-0000-0000A8020000}"/>
    <cellStyle name="20% - Énfasis1 5 3 2 4" xfId="5213" xr:uid="{00000000-0005-0000-0000-0000A9020000}"/>
    <cellStyle name="20% - Énfasis1 5 3 3" xfId="5212" xr:uid="{00000000-0005-0000-0000-0000AA020000}"/>
    <cellStyle name="20% - Énfasis1 5 3 3 2" xfId="5211" xr:uid="{00000000-0005-0000-0000-0000AB020000}"/>
    <cellStyle name="20% - Énfasis1 5 3 3 2 2" xfId="5210" xr:uid="{00000000-0005-0000-0000-0000AC020000}"/>
    <cellStyle name="20% - Énfasis1 5 3 3 3" xfId="5209" xr:uid="{00000000-0005-0000-0000-0000AD020000}"/>
    <cellStyle name="20% - Énfasis1 5 3 4" xfId="5208" xr:uid="{00000000-0005-0000-0000-0000AE020000}"/>
    <cellStyle name="20% - Énfasis1 5 3 4 2" xfId="5207" xr:uid="{00000000-0005-0000-0000-0000AF020000}"/>
    <cellStyle name="20% - Énfasis1 5 3 5" xfId="5206" xr:uid="{00000000-0005-0000-0000-0000B0020000}"/>
    <cellStyle name="20% - Énfasis1 5 4" xfId="5205" xr:uid="{00000000-0005-0000-0000-0000B1020000}"/>
    <cellStyle name="20% - Énfasis1 5 4 2" xfId="5204" xr:uid="{00000000-0005-0000-0000-0000B2020000}"/>
    <cellStyle name="20% - Énfasis1 5 4 2 2" xfId="5200" xr:uid="{00000000-0005-0000-0000-0000B3020000}"/>
    <cellStyle name="20% - Énfasis1 5 4 2 2 2" xfId="5198" xr:uid="{00000000-0005-0000-0000-0000B4020000}"/>
    <cellStyle name="20% - Énfasis1 5 4 2 3" xfId="5197" xr:uid="{00000000-0005-0000-0000-0000B5020000}"/>
    <cellStyle name="20% - Énfasis1 5 4 3" xfId="5196" xr:uid="{00000000-0005-0000-0000-0000B6020000}"/>
    <cellStyle name="20% - Énfasis1 5 4 3 2" xfId="5195" xr:uid="{00000000-0005-0000-0000-0000B7020000}"/>
    <cellStyle name="20% - Énfasis1 5 4 4" xfId="5194" xr:uid="{00000000-0005-0000-0000-0000B8020000}"/>
    <cellStyle name="20% - Énfasis1 5 5" xfId="5193" xr:uid="{00000000-0005-0000-0000-0000B9020000}"/>
    <cellStyle name="20% - Énfasis1 5 5 2" xfId="5192" xr:uid="{00000000-0005-0000-0000-0000BA020000}"/>
    <cellStyle name="20% - Énfasis1 5 5 2 2" xfId="5191" xr:uid="{00000000-0005-0000-0000-0000BB020000}"/>
    <cellStyle name="20% - Énfasis1 5 5 3" xfId="5190" xr:uid="{00000000-0005-0000-0000-0000BC020000}"/>
    <cellStyle name="20% - Énfasis1 5 6" xfId="5189" xr:uid="{00000000-0005-0000-0000-0000BD020000}"/>
    <cellStyle name="20% - Énfasis1 5 6 2" xfId="5188" xr:uid="{00000000-0005-0000-0000-0000BE020000}"/>
    <cellStyle name="20% - Énfasis1 5 7" xfId="5187" xr:uid="{00000000-0005-0000-0000-0000BF020000}"/>
    <cellStyle name="20% - Énfasis1 6" xfId="5186" xr:uid="{00000000-0005-0000-0000-0000C0020000}"/>
    <cellStyle name="20% - Énfasis1 6 2" xfId="5185" xr:uid="{00000000-0005-0000-0000-0000C1020000}"/>
    <cellStyle name="20% - Énfasis1 6 2 2" xfId="5184" xr:uid="{00000000-0005-0000-0000-0000C2020000}"/>
    <cellStyle name="20% - Énfasis1 6 2 2 2" xfId="5183" xr:uid="{00000000-0005-0000-0000-0000C3020000}"/>
    <cellStyle name="20% - Énfasis1 6 2 2 2 2" xfId="5182" xr:uid="{00000000-0005-0000-0000-0000C4020000}"/>
    <cellStyle name="20% - Énfasis1 6 2 2 3" xfId="5181" xr:uid="{00000000-0005-0000-0000-0000C5020000}"/>
    <cellStyle name="20% - Énfasis1 6 2 3" xfId="5180" xr:uid="{00000000-0005-0000-0000-0000C6020000}"/>
    <cellStyle name="20% - Énfasis1 6 2 3 2" xfId="5179" xr:uid="{00000000-0005-0000-0000-0000C7020000}"/>
    <cellStyle name="20% - Énfasis1 6 2 4" xfId="5178" xr:uid="{00000000-0005-0000-0000-0000C8020000}"/>
    <cellStyle name="20% - Énfasis1 6 3" xfId="5177" xr:uid="{00000000-0005-0000-0000-0000C9020000}"/>
    <cellStyle name="20% - Énfasis1 6 3 2" xfId="5176" xr:uid="{00000000-0005-0000-0000-0000CA020000}"/>
    <cellStyle name="20% - Énfasis1 6 3 2 2" xfId="5175" xr:uid="{00000000-0005-0000-0000-0000CB020000}"/>
    <cellStyle name="20% - Énfasis1 6 3 3" xfId="5174" xr:uid="{00000000-0005-0000-0000-0000CC020000}"/>
    <cellStyle name="20% - Énfasis1 6 4" xfId="5173" xr:uid="{00000000-0005-0000-0000-0000CD020000}"/>
    <cellStyle name="20% - Énfasis1 6 4 2" xfId="5172" xr:uid="{00000000-0005-0000-0000-0000CE020000}"/>
    <cellStyle name="20% - Énfasis1 6 5" xfId="5171" xr:uid="{00000000-0005-0000-0000-0000CF020000}"/>
    <cellStyle name="20% - Énfasis1 7" xfId="5170" xr:uid="{00000000-0005-0000-0000-0000D0020000}"/>
    <cellStyle name="20% - Énfasis1 7 2" xfId="5169" xr:uid="{00000000-0005-0000-0000-0000D1020000}"/>
    <cellStyle name="20% - Énfasis1 7 2 2" xfId="5168" xr:uid="{00000000-0005-0000-0000-0000D2020000}"/>
    <cellStyle name="20% - Énfasis1 7 2 2 2" xfId="5167" xr:uid="{00000000-0005-0000-0000-0000D3020000}"/>
    <cellStyle name="20% - Énfasis1 7 2 2 2 2" xfId="5166" xr:uid="{00000000-0005-0000-0000-0000D4020000}"/>
    <cellStyle name="20% - Énfasis1 7 2 2 3" xfId="5165" xr:uid="{00000000-0005-0000-0000-0000D5020000}"/>
    <cellStyle name="20% - Énfasis1 7 2 3" xfId="5164" xr:uid="{00000000-0005-0000-0000-0000D6020000}"/>
    <cellStyle name="20% - Énfasis1 7 2 3 2" xfId="5163" xr:uid="{00000000-0005-0000-0000-0000D7020000}"/>
    <cellStyle name="20% - Énfasis1 7 2 4" xfId="5162" xr:uid="{00000000-0005-0000-0000-0000D8020000}"/>
    <cellStyle name="20% - Énfasis1 7 3" xfId="5161" xr:uid="{00000000-0005-0000-0000-0000D9020000}"/>
    <cellStyle name="20% - Énfasis1 7 3 2" xfId="5160" xr:uid="{00000000-0005-0000-0000-0000DA020000}"/>
    <cellStyle name="20% - Énfasis1 7 3 2 2" xfId="5159" xr:uid="{00000000-0005-0000-0000-0000DB020000}"/>
    <cellStyle name="20% - Énfasis1 7 3 3" xfId="5158" xr:uid="{00000000-0005-0000-0000-0000DC020000}"/>
    <cellStyle name="20% - Énfasis1 7 4" xfId="5157" xr:uid="{00000000-0005-0000-0000-0000DD020000}"/>
    <cellStyle name="20% - Énfasis1 7 4 2" xfId="5156" xr:uid="{00000000-0005-0000-0000-0000DE020000}"/>
    <cellStyle name="20% - Énfasis1 7 5" xfId="5155" xr:uid="{00000000-0005-0000-0000-0000DF020000}"/>
    <cellStyle name="20% - Énfasis1 8" xfId="5154" xr:uid="{00000000-0005-0000-0000-0000E0020000}"/>
    <cellStyle name="20% - Énfasis1 8 2" xfId="5153" xr:uid="{00000000-0005-0000-0000-0000E1020000}"/>
    <cellStyle name="20% - Énfasis1 8 2 2" xfId="5152" xr:uid="{00000000-0005-0000-0000-0000E2020000}"/>
    <cellStyle name="20% - Énfasis1 8 2 2 2" xfId="5151" xr:uid="{00000000-0005-0000-0000-0000E3020000}"/>
    <cellStyle name="20% - Énfasis1 8 2 3" xfId="5150" xr:uid="{00000000-0005-0000-0000-0000E4020000}"/>
    <cellStyle name="20% - Énfasis1 8 3" xfId="5149" xr:uid="{00000000-0005-0000-0000-0000E5020000}"/>
    <cellStyle name="20% - Énfasis1 8 3 2" xfId="5148" xr:uid="{00000000-0005-0000-0000-0000E6020000}"/>
    <cellStyle name="20% - Énfasis1 8 4" xfId="5147" xr:uid="{00000000-0005-0000-0000-0000E7020000}"/>
    <cellStyle name="20% - Énfasis1 9" xfId="5146" xr:uid="{00000000-0005-0000-0000-0000E8020000}"/>
    <cellStyle name="20% - Énfasis1 9 2" xfId="5145" xr:uid="{00000000-0005-0000-0000-0000E9020000}"/>
    <cellStyle name="20% - Énfasis1 9 2 2" xfId="5144" xr:uid="{00000000-0005-0000-0000-0000EA020000}"/>
    <cellStyle name="20% - Énfasis1 9 3" xfId="5143" xr:uid="{00000000-0005-0000-0000-0000EB020000}"/>
    <cellStyle name="20% - Énfasis2 10" xfId="5141" xr:uid="{00000000-0005-0000-0000-0000EC020000}"/>
    <cellStyle name="20% - Énfasis2 10 2" xfId="5140" xr:uid="{00000000-0005-0000-0000-0000ED020000}"/>
    <cellStyle name="20% - Énfasis2 11" xfId="5139" xr:uid="{00000000-0005-0000-0000-0000EE020000}"/>
    <cellStyle name="20% - Énfasis2 2" xfId="5138" xr:uid="{00000000-0005-0000-0000-0000EF020000}"/>
    <cellStyle name="20% - Énfasis2 2 2" xfId="5137" xr:uid="{00000000-0005-0000-0000-0000F0020000}"/>
    <cellStyle name="20% - Énfasis2 2 2 2" xfId="5136" xr:uid="{00000000-0005-0000-0000-0000F1020000}"/>
    <cellStyle name="20% - Énfasis2 2 2 2 2" xfId="5135" xr:uid="{00000000-0005-0000-0000-0000F2020000}"/>
    <cellStyle name="20% - Énfasis2 2 2 2 2 2" xfId="5134" xr:uid="{00000000-0005-0000-0000-0000F3020000}"/>
    <cellStyle name="20% - Énfasis2 2 2 2 2 2 2" xfId="5133" xr:uid="{00000000-0005-0000-0000-0000F4020000}"/>
    <cellStyle name="20% - Énfasis2 2 2 2 2 3" xfId="5132" xr:uid="{00000000-0005-0000-0000-0000F5020000}"/>
    <cellStyle name="20% - Énfasis2 2 2 2 3" xfId="5131" xr:uid="{00000000-0005-0000-0000-0000F6020000}"/>
    <cellStyle name="20% - Énfasis2 2 2 2 3 2" xfId="5130" xr:uid="{00000000-0005-0000-0000-0000F7020000}"/>
    <cellStyle name="20% - Énfasis2 2 2 2 4" xfId="5129" xr:uid="{00000000-0005-0000-0000-0000F8020000}"/>
    <cellStyle name="20% - Énfasis2 2 2 3" xfId="5128" xr:uid="{00000000-0005-0000-0000-0000F9020000}"/>
    <cellStyle name="20% - Énfasis2 2 2 3 2" xfId="5127" xr:uid="{00000000-0005-0000-0000-0000FA020000}"/>
    <cellStyle name="20% - Énfasis2 2 2 3 2 2" xfId="5126" xr:uid="{00000000-0005-0000-0000-0000FB020000}"/>
    <cellStyle name="20% - Énfasis2 2 2 3 3" xfId="5125" xr:uid="{00000000-0005-0000-0000-0000FC020000}"/>
    <cellStyle name="20% - Énfasis2 2 2 4" xfId="5124" xr:uid="{00000000-0005-0000-0000-0000FD020000}"/>
    <cellStyle name="20% - Énfasis2 2 2 4 2" xfId="5123" xr:uid="{00000000-0005-0000-0000-0000FE020000}"/>
    <cellStyle name="20% - Énfasis2 2 2 5" xfId="5122" xr:uid="{00000000-0005-0000-0000-0000FF020000}"/>
    <cellStyle name="20% - Énfasis2 2 3" xfId="5121" xr:uid="{00000000-0005-0000-0000-000000030000}"/>
    <cellStyle name="20% - Énfasis2 2 3 2" xfId="5120" xr:uid="{00000000-0005-0000-0000-000001030000}"/>
    <cellStyle name="20% - Énfasis2 2 3 2 2" xfId="5119" xr:uid="{00000000-0005-0000-0000-000002030000}"/>
    <cellStyle name="20% - Énfasis2 2 3 2 2 2" xfId="5118" xr:uid="{00000000-0005-0000-0000-000003030000}"/>
    <cellStyle name="20% - Énfasis2 2 3 2 2 2 2" xfId="5117" xr:uid="{00000000-0005-0000-0000-000004030000}"/>
    <cellStyle name="20% - Énfasis2 2 3 2 2 3" xfId="5116" xr:uid="{00000000-0005-0000-0000-000005030000}"/>
    <cellStyle name="20% - Énfasis2 2 3 2 3" xfId="5115" xr:uid="{00000000-0005-0000-0000-000006030000}"/>
    <cellStyle name="20% - Énfasis2 2 3 2 3 2" xfId="5114" xr:uid="{00000000-0005-0000-0000-000007030000}"/>
    <cellStyle name="20% - Énfasis2 2 3 2 4" xfId="5113" xr:uid="{00000000-0005-0000-0000-000008030000}"/>
    <cellStyle name="20% - Énfasis2 2 3 3" xfId="5112" xr:uid="{00000000-0005-0000-0000-000009030000}"/>
    <cellStyle name="20% - Énfasis2 2 3 3 2" xfId="5111" xr:uid="{00000000-0005-0000-0000-00000A030000}"/>
    <cellStyle name="20% - Énfasis2 2 3 3 2 2" xfId="5110" xr:uid="{00000000-0005-0000-0000-00000B030000}"/>
    <cellStyle name="20% - Énfasis2 2 3 3 3" xfId="5109" xr:uid="{00000000-0005-0000-0000-00000C030000}"/>
    <cellStyle name="20% - Énfasis2 2 3 4" xfId="5108" xr:uid="{00000000-0005-0000-0000-00000D030000}"/>
    <cellStyle name="20% - Énfasis2 2 3 4 2" xfId="5107" xr:uid="{00000000-0005-0000-0000-00000E030000}"/>
    <cellStyle name="20% - Énfasis2 2 3 5" xfId="5106" xr:uid="{00000000-0005-0000-0000-00000F030000}"/>
    <cellStyle name="20% - Énfasis2 2 4" xfId="5105" xr:uid="{00000000-0005-0000-0000-000010030000}"/>
    <cellStyle name="20% - Énfasis2 2 4 2" xfId="5104" xr:uid="{00000000-0005-0000-0000-000011030000}"/>
    <cellStyle name="20% - Énfasis2 2 4 2 2" xfId="5103" xr:uid="{00000000-0005-0000-0000-000012030000}"/>
    <cellStyle name="20% - Énfasis2 2 4 2 2 2" xfId="5102" xr:uid="{00000000-0005-0000-0000-000013030000}"/>
    <cellStyle name="20% - Énfasis2 2 4 2 3" xfId="5101" xr:uid="{00000000-0005-0000-0000-000014030000}"/>
    <cellStyle name="20% - Énfasis2 2 4 3" xfId="5100" xr:uid="{00000000-0005-0000-0000-000015030000}"/>
    <cellStyle name="20% - Énfasis2 2 4 3 2" xfId="5099" xr:uid="{00000000-0005-0000-0000-000016030000}"/>
    <cellStyle name="20% - Énfasis2 2 4 4" xfId="5098" xr:uid="{00000000-0005-0000-0000-000017030000}"/>
    <cellStyle name="20% - Énfasis2 2 5" xfId="5097" xr:uid="{00000000-0005-0000-0000-000018030000}"/>
    <cellStyle name="20% - Énfasis2 2 5 2" xfId="5096" xr:uid="{00000000-0005-0000-0000-000019030000}"/>
    <cellStyle name="20% - Énfasis2 2 5 2 2" xfId="5095" xr:uid="{00000000-0005-0000-0000-00001A030000}"/>
    <cellStyle name="20% - Énfasis2 2 5 3" xfId="5094" xr:uid="{00000000-0005-0000-0000-00001B030000}"/>
    <cellStyle name="20% - Énfasis2 2 6" xfId="5093" xr:uid="{00000000-0005-0000-0000-00001C030000}"/>
    <cellStyle name="20% - Énfasis2 2 6 2" xfId="5092" xr:uid="{00000000-0005-0000-0000-00001D030000}"/>
    <cellStyle name="20% - Énfasis2 2 7" xfId="5091" xr:uid="{00000000-0005-0000-0000-00001E030000}"/>
    <cellStyle name="20% - Énfasis2 3" xfId="5090" xr:uid="{00000000-0005-0000-0000-00001F030000}"/>
    <cellStyle name="20% - Énfasis2 3 2" xfId="5089" xr:uid="{00000000-0005-0000-0000-000020030000}"/>
    <cellStyle name="20% - Énfasis2 3 2 2" xfId="5088" xr:uid="{00000000-0005-0000-0000-000021030000}"/>
    <cellStyle name="20% - Énfasis2 3 2 2 2" xfId="5087" xr:uid="{00000000-0005-0000-0000-000022030000}"/>
    <cellStyle name="20% - Énfasis2 3 2 2 2 2" xfId="5086" xr:uid="{00000000-0005-0000-0000-000023030000}"/>
    <cellStyle name="20% - Énfasis2 3 2 2 2 2 2" xfId="5085" xr:uid="{00000000-0005-0000-0000-000024030000}"/>
    <cellStyle name="20% - Énfasis2 3 2 2 2 3" xfId="5084" xr:uid="{00000000-0005-0000-0000-000025030000}"/>
    <cellStyle name="20% - Énfasis2 3 2 2 3" xfId="5083" xr:uid="{00000000-0005-0000-0000-000026030000}"/>
    <cellStyle name="20% - Énfasis2 3 2 2 3 2" xfId="5082" xr:uid="{00000000-0005-0000-0000-000027030000}"/>
    <cellStyle name="20% - Énfasis2 3 2 2 4" xfId="5081" xr:uid="{00000000-0005-0000-0000-000028030000}"/>
    <cellStyle name="20% - Énfasis2 3 2 3" xfId="5080" xr:uid="{00000000-0005-0000-0000-000029030000}"/>
    <cellStyle name="20% - Énfasis2 3 2 3 2" xfId="5079" xr:uid="{00000000-0005-0000-0000-00002A030000}"/>
    <cellStyle name="20% - Énfasis2 3 2 3 2 2" xfId="5078" xr:uid="{00000000-0005-0000-0000-00002B030000}"/>
    <cellStyle name="20% - Énfasis2 3 2 3 3" xfId="5077" xr:uid="{00000000-0005-0000-0000-00002C030000}"/>
    <cellStyle name="20% - Énfasis2 3 2 4" xfId="5076" xr:uid="{00000000-0005-0000-0000-00002D030000}"/>
    <cellStyle name="20% - Énfasis2 3 2 4 2" xfId="5075" xr:uid="{00000000-0005-0000-0000-00002E030000}"/>
    <cellStyle name="20% - Énfasis2 3 2 5" xfId="5074" xr:uid="{00000000-0005-0000-0000-00002F030000}"/>
    <cellStyle name="20% - Énfasis2 3 3" xfId="5073" xr:uid="{00000000-0005-0000-0000-000030030000}"/>
    <cellStyle name="20% - Énfasis2 3 3 2" xfId="5072" xr:uid="{00000000-0005-0000-0000-000031030000}"/>
    <cellStyle name="20% - Énfasis2 3 3 2 2" xfId="5071" xr:uid="{00000000-0005-0000-0000-000032030000}"/>
    <cellStyle name="20% - Énfasis2 3 3 2 2 2" xfId="5070" xr:uid="{00000000-0005-0000-0000-000033030000}"/>
    <cellStyle name="20% - Énfasis2 3 3 2 2 2 2" xfId="5069" xr:uid="{00000000-0005-0000-0000-000034030000}"/>
    <cellStyle name="20% - Énfasis2 3 3 2 2 3" xfId="5068" xr:uid="{00000000-0005-0000-0000-000035030000}"/>
    <cellStyle name="20% - Énfasis2 3 3 2 3" xfId="5067" xr:uid="{00000000-0005-0000-0000-000036030000}"/>
    <cellStyle name="20% - Énfasis2 3 3 2 3 2" xfId="5066" xr:uid="{00000000-0005-0000-0000-000037030000}"/>
    <cellStyle name="20% - Énfasis2 3 3 2 4" xfId="5065" xr:uid="{00000000-0005-0000-0000-000038030000}"/>
    <cellStyle name="20% - Énfasis2 3 3 3" xfId="5064" xr:uid="{00000000-0005-0000-0000-000039030000}"/>
    <cellStyle name="20% - Énfasis2 3 3 3 2" xfId="5063" xr:uid="{00000000-0005-0000-0000-00003A030000}"/>
    <cellStyle name="20% - Énfasis2 3 3 3 2 2" xfId="5062" xr:uid="{00000000-0005-0000-0000-00003B030000}"/>
    <cellStyle name="20% - Énfasis2 3 3 3 3" xfId="5061" xr:uid="{00000000-0005-0000-0000-00003C030000}"/>
    <cellStyle name="20% - Énfasis2 3 3 4" xfId="5060" xr:uid="{00000000-0005-0000-0000-00003D030000}"/>
    <cellStyle name="20% - Énfasis2 3 3 4 2" xfId="5059" xr:uid="{00000000-0005-0000-0000-00003E030000}"/>
    <cellStyle name="20% - Énfasis2 3 3 5" xfId="5058" xr:uid="{00000000-0005-0000-0000-00003F030000}"/>
    <cellStyle name="20% - Énfasis2 3 4" xfId="5057" xr:uid="{00000000-0005-0000-0000-000040030000}"/>
    <cellStyle name="20% - Énfasis2 3 4 2" xfId="5056" xr:uid="{00000000-0005-0000-0000-000041030000}"/>
    <cellStyle name="20% - Énfasis2 3 4 2 2" xfId="5055" xr:uid="{00000000-0005-0000-0000-000042030000}"/>
    <cellStyle name="20% - Énfasis2 3 4 2 2 2" xfId="5054" xr:uid="{00000000-0005-0000-0000-000043030000}"/>
    <cellStyle name="20% - Énfasis2 3 4 2 3" xfId="5053" xr:uid="{00000000-0005-0000-0000-000044030000}"/>
    <cellStyle name="20% - Énfasis2 3 4 3" xfId="5052" xr:uid="{00000000-0005-0000-0000-000045030000}"/>
    <cellStyle name="20% - Énfasis2 3 4 3 2" xfId="5051" xr:uid="{00000000-0005-0000-0000-000046030000}"/>
    <cellStyle name="20% - Énfasis2 3 4 4" xfId="5050" xr:uid="{00000000-0005-0000-0000-000047030000}"/>
    <cellStyle name="20% - Énfasis2 3 5" xfId="5049" xr:uid="{00000000-0005-0000-0000-000048030000}"/>
    <cellStyle name="20% - Énfasis2 3 5 2" xfId="5048" xr:uid="{00000000-0005-0000-0000-000049030000}"/>
    <cellStyle name="20% - Énfasis2 3 5 2 2" xfId="5047" xr:uid="{00000000-0005-0000-0000-00004A030000}"/>
    <cellStyle name="20% - Énfasis2 3 5 3" xfId="5046" xr:uid="{00000000-0005-0000-0000-00004B030000}"/>
    <cellStyle name="20% - Énfasis2 3 6" xfId="5045" xr:uid="{00000000-0005-0000-0000-00004C030000}"/>
    <cellStyle name="20% - Énfasis2 3 6 2" xfId="5044" xr:uid="{00000000-0005-0000-0000-00004D030000}"/>
    <cellStyle name="20% - Énfasis2 3 7" xfId="5043" xr:uid="{00000000-0005-0000-0000-00004E030000}"/>
    <cellStyle name="20% - Énfasis2 4" xfId="5042" xr:uid="{00000000-0005-0000-0000-00004F030000}"/>
    <cellStyle name="20% - Énfasis2 4 2" xfId="5041" xr:uid="{00000000-0005-0000-0000-000050030000}"/>
    <cellStyle name="20% - Énfasis2 4 2 2" xfId="5040" xr:uid="{00000000-0005-0000-0000-000051030000}"/>
    <cellStyle name="20% - Énfasis2 4 2 2 2" xfId="5039" xr:uid="{00000000-0005-0000-0000-000052030000}"/>
    <cellStyle name="20% - Énfasis2 4 2 2 2 2" xfId="5038" xr:uid="{00000000-0005-0000-0000-000053030000}"/>
    <cellStyle name="20% - Énfasis2 4 2 2 2 2 2" xfId="5037" xr:uid="{00000000-0005-0000-0000-000054030000}"/>
    <cellStyle name="20% - Énfasis2 4 2 2 2 3" xfId="5036" xr:uid="{00000000-0005-0000-0000-000055030000}"/>
    <cellStyle name="20% - Énfasis2 4 2 2 3" xfId="5035" xr:uid="{00000000-0005-0000-0000-000056030000}"/>
    <cellStyle name="20% - Énfasis2 4 2 2 3 2" xfId="5034" xr:uid="{00000000-0005-0000-0000-000057030000}"/>
    <cellStyle name="20% - Énfasis2 4 2 2 4" xfId="5033" xr:uid="{00000000-0005-0000-0000-000058030000}"/>
    <cellStyle name="20% - Énfasis2 4 2 3" xfId="5032" xr:uid="{00000000-0005-0000-0000-000059030000}"/>
    <cellStyle name="20% - Énfasis2 4 2 3 2" xfId="5031" xr:uid="{00000000-0005-0000-0000-00005A030000}"/>
    <cellStyle name="20% - Énfasis2 4 2 3 2 2" xfId="5030" xr:uid="{00000000-0005-0000-0000-00005B030000}"/>
    <cellStyle name="20% - Énfasis2 4 2 3 3" xfId="5029" xr:uid="{00000000-0005-0000-0000-00005C030000}"/>
    <cellStyle name="20% - Énfasis2 4 2 4" xfId="5028" xr:uid="{00000000-0005-0000-0000-00005D030000}"/>
    <cellStyle name="20% - Énfasis2 4 2 4 2" xfId="5027" xr:uid="{00000000-0005-0000-0000-00005E030000}"/>
    <cellStyle name="20% - Énfasis2 4 2 5" xfId="5026" xr:uid="{00000000-0005-0000-0000-00005F030000}"/>
    <cellStyle name="20% - Énfasis2 4 3" xfId="5025" xr:uid="{00000000-0005-0000-0000-000060030000}"/>
    <cellStyle name="20% - Énfasis2 4 3 2" xfId="5024" xr:uid="{00000000-0005-0000-0000-000061030000}"/>
    <cellStyle name="20% - Énfasis2 4 3 2 2" xfId="5023" xr:uid="{00000000-0005-0000-0000-000062030000}"/>
    <cellStyle name="20% - Énfasis2 4 3 2 2 2" xfId="5022" xr:uid="{00000000-0005-0000-0000-000063030000}"/>
    <cellStyle name="20% - Énfasis2 4 3 2 2 2 2" xfId="5021" xr:uid="{00000000-0005-0000-0000-000064030000}"/>
    <cellStyle name="20% - Énfasis2 4 3 2 2 3" xfId="5020" xr:uid="{00000000-0005-0000-0000-000065030000}"/>
    <cellStyle name="20% - Énfasis2 4 3 2 3" xfId="5019" xr:uid="{00000000-0005-0000-0000-000066030000}"/>
    <cellStyle name="20% - Énfasis2 4 3 2 3 2" xfId="5018" xr:uid="{00000000-0005-0000-0000-000067030000}"/>
    <cellStyle name="20% - Énfasis2 4 3 2 4" xfId="5017" xr:uid="{00000000-0005-0000-0000-000068030000}"/>
    <cellStyle name="20% - Énfasis2 4 3 3" xfId="5016" xr:uid="{00000000-0005-0000-0000-000069030000}"/>
    <cellStyle name="20% - Énfasis2 4 3 3 2" xfId="5015" xr:uid="{00000000-0005-0000-0000-00006A030000}"/>
    <cellStyle name="20% - Énfasis2 4 3 3 2 2" xfId="5014" xr:uid="{00000000-0005-0000-0000-00006B030000}"/>
    <cellStyle name="20% - Énfasis2 4 3 3 3" xfId="5013" xr:uid="{00000000-0005-0000-0000-00006C030000}"/>
    <cellStyle name="20% - Énfasis2 4 3 4" xfId="5012" xr:uid="{00000000-0005-0000-0000-00006D030000}"/>
    <cellStyle name="20% - Énfasis2 4 3 4 2" xfId="5011" xr:uid="{00000000-0005-0000-0000-00006E030000}"/>
    <cellStyle name="20% - Énfasis2 4 3 5" xfId="5010" xr:uid="{00000000-0005-0000-0000-00006F030000}"/>
    <cellStyle name="20% - Énfasis2 4 4" xfId="5009" xr:uid="{00000000-0005-0000-0000-000070030000}"/>
    <cellStyle name="20% - Énfasis2 4 4 2" xfId="5008" xr:uid="{00000000-0005-0000-0000-000071030000}"/>
    <cellStyle name="20% - Énfasis2 4 4 2 2" xfId="5007" xr:uid="{00000000-0005-0000-0000-000072030000}"/>
    <cellStyle name="20% - Énfasis2 4 4 2 2 2" xfId="5006" xr:uid="{00000000-0005-0000-0000-000073030000}"/>
    <cellStyle name="20% - Énfasis2 4 4 2 3" xfId="5005" xr:uid="{00000000-0005-0000-0000-000074030000}"/>
    <cellStyle name="20% - Énfasis2 4 4 3" xfId="5004" xr:uid="{00000000-0005-0000-0000-000075030000}"/>
    <cellStyle name="20% - Énfasis2 4 4 3 2" xfId="5003" xr:uid="{00000000-0005-0000-0000-000076030000}"/>
    <cellStyle name="20% - Énfasis2 4 4 4" xfId="4189" xr:uid="{00000000-0005-0000-0000-000077030000}"/>
    <cellStyle name="20% - Énfasis2 4 5" xfId="5002" xr:uid="{00000000-0005-0000-0000-000078030000}"/>
    <cellStyle name="20% - Énfasis2 4 5 2" xfId="5001" xr:uid="{00000000-0005-0000-0000-000079030000}"/>
    <cellStyle name="20% - Énfasis2 4 5 2 2" xfId="5000" xr:uid="{00000000-0005-0000-0000-00007A030000}"/>
    <cellStyle name="20% - Énfasis2 4 5 3" xfId="4999" xr:uid="{00000000-0005-0000-0000-00007B030000}"/>
    <cellStyle name="20% - Énfasis2 4 6" xfId="4998" xr:uid="{00000000-0005-0000-0000-00007C030000}"/>
    <cellStyle name="20% - Énfasis2 4 6 2" xfId="4997" xr:uid="{00000000-0005-0000-0000-00007D030000}"/>
    <cellStyle name="20% - Énfasis2 4 7" xfId="4996" xr:uid="{00000000-0005-0000-0000-00007E030000}"/>
    <cellStyle name="20% - Énfasis2 5" xfId="4995" xr:uid="{00000000-0005-0000-0000-00007F030000}"/>
    <cellStyle name="20% - Énfasis2 5 2" xfId="4994" xr:uid="{00000000-0005-0000-0000-000080030000}"/>
    <cellStyle name="20% - Énfasis2 5 2 2" xfId="4993" xr:uid="{00000000-0005-0000-0000-000081030000}"/>
    <cellStyle name="20% - Énfasis2 5 2 2 2" xfId="4992" xr:uid="{00000000-0005-0000-0000-000082030000}"/>
    <cellStyle name="20% - Énfasis2 5 2 2 2 2" xfId="4991" xr:uid="{00000000-0005-0000-0000-000083030000}"/>
    <cellStyle name="20% - Énfasis2 5 2 2 2 2 2" xfId="4990" xr:uid="{00000000-0005-0000-0000-000084030000}"/>
    <cellStyle name="20% - Énfasis2 5 2 2 2 3" xfId="4989" xr:uid="{00000000-0005-0000-0000-000085030000}"/>
    <cellStyle name="20% - Énfasis2 5 2 2 3" xfId="4988" xr:uid="{00000000-0005-0000-0000-000086030000}"/>
    <cellStyle name="20% - Énfasis2 5 2 2 3 2" xfId="4987" xr:uid="{00000000-0005-0000-0000-000087030000}"/>
    <cellStyle name="20% - Énfasis2 5 2 2 4" xfId="4986" xr:uid="{00000000-0005-0000-0000-000088030000}"/>
    <cellStyle name="20% - Énfasis2 5 2 3" xfId="4985" xr:uid="{00000000-0005-0000-0000-000089030000}"/>
    <cellStyle name="20% - Énfasis2 5 2 3 2" xfId="4984" xr:uid="{00000000-0005-0000-0000-00008A030000}"/>
    <cellStyle name="20% - Énfasis2 5 2 3 2 2" xfId="4983" xr:uid="{00000000-0005-0000-0000-00008B030000}"/>
    <cellStyle name="20% - Énfasis2 5 2 3 3" xfId="4982" xr:uid="{00000000-0005-0000-0000-00008C030000}"/>
    <cellStyle name="20% - Énfasis2 5 2 4" xfId="4981" xr:uid="{00000000-0005-0000-0000-00008D030000}"/>
    <cellStyle name="20% - Énfasis2 5 2 4 2" xfId="4980" xr:uid="{00000000-0005-0000-0000-00008E030000}"/>
    <cellStyle name="20% - Énfasis2 5 2 5" xfId="4979" xr:uid="{00000000-0005-0000-0000-00008F030000}"/>
    <cellStyle name="20% - Énfasis2 5 3" xfId="4978" xr:uid="{00000000-0005-0000-0000-000090030000}"/>
    <cellStyle name="20% - Énfasis2 5 3 2" xfId="4977" xr:uid="{00000000-0005-0000-0000-000091030000}"/>
    <cellStyle name="20% - Énfasis2 5 3 2 2" xfId="4976" xr:uid="{00000000-0005-0000-0000-000092030000}"/>
    <cellStyle name="20% - Énfasis2 5 3 2 2 2" xfId="4974" xr:uid="{00000000-0005-0000-0000-000093030000}"/>
    <cellStyle name="20% - Énfasis2 5 3 2 2 2 2" xfId="4972" xr:uid="{00000000-0005-0000-0000-000094030000}"/>
    <cellStyle name="20% - Énfasis2 5 3 2 2 3" xfId="4971" xr:uid="{00000000-0005-0000-0000-000095030000}"/>
    <cellStyle name="20% - Énfasis2 5 3 2 3" xfId="4970" xr:uid="{00000000-0005-0000-0000-000096030000}"/>
    <cellStyle name="20% - Énfasis2 5 3 2 3 2" xfId="4969" xr:uid="{00000000-0005-0000-0000-000097030000}"/>
    <cellStyle name="20% - Énfasis2 5 3 2 4" xfId="4961" xr:uid="{00000000-0005-0000-0000-000098030000}"/>
    <cellStyle name="20% - Énfasis2 5 3 3" xfId="4960" xr:uid="{00000000-0005-0000-0000-000099030000}"/>
    <cellStyle name="20% - Énfasis2 5 3 3 2" xfId="4959" xr:uid="{00000000-0005-0000-0000-00009A030000}"/>
    <cellStyle name="20% - Énfasis2 5 3 3 2 2" xfId="4958" xr:uid="{00000000-0005-0000-0000-00009B030000}"/>
    <cellStyle name="20% - Énfasis2 5 3 3 3" xfId="4952" xr:uid="{00000000-0005-0000-0000-00009C030000}"/>
    <cellStyle name="20% - Énfasis2 5 3 4" xfId="4951" xr:uid="{00000000-0005-0000-0000-00009D030000}"/>
    <cellStyle name="20% - Énfasis2 5 3 4 2" xfId="4950" xr:uid="{00000000-0005-0000-0000-00009E030000}"/>
    <cellStyle name="20% - Énfasis2 5 3 5" xfId="4949" xr:uid="{00000000-0005-0000-0000-00009F030000}"/>
    <cellStyle name="20% - Énfasis2 5 4" xfId="4948" xr:uid="{00000000-0005-0000-0000-0000A0030000}"/>
    <cellStyle name="20% - Énfasis2 5 4 2" xfId="4947" xr:uid="{00000000-0005-0000-0000-0000A1030000}"/>
    <cellStyle name="20% - Énfasis2 5 4 2 2" xfId="4946" xr:uid="{00000000-0005-0000-0000-0000A2030000}"/>
    <cellStyle name="20% - Énfasis2 5 4 2 2 2" xfId="4945" xr:uid="{00000000-0005-0000-0000-0000A3030000}"/>
    <cellStyle name="20% - Énfasis2 5 4 2 3" xfId="4944" xr:uid="{00000000-0005-0000-0000-0000A4030000}"/>
    <cellStyle name="20% - Énfasis2 5 4 3" xfId="4943" xr:uid="{00000000-0005-0000-0000-0000A5030000}"/>
    <cellStyle name="20% - Énfasis2 5 4 3 2" xfId="4942" xr:uid="{00000000-0005-0000-0000-0000A6030000}"/>
    <cellStyle name="20% - Énfasis2 5 4 4" xfId="4941" xr:uid="{00000000-0005-0000-0000-0000A7030000}"/>
    <cellStyle name="20% - Énfasis2 5 5" xfId="4940" xr:uid="{00000000-0005-0000-0000-0000A8030000}"/>
    <cellStyle name="20% - Énfasis2 5 5 2" xfId="4939" xr:uid="{00000000-0005-0000-0000-0000A9030000}"/>
    <cellStyle name="20% - Énfasis2 5 5 2 2" xfId="4938" xr:uid="{00000000-0005-0000-0000-0000AA030000}"/>
    <cellStyle name="20% - Énfasis2 5 5 3" xfId="4937" xr:uid="{00000000-0005-0000-0000-0000AB030000}"/>
    <cellStyle name="20% - Énfasis2 5 6" xfId="4936" xr:uid="{00000000-0005-0000-0000-0000AC030000}"/>
    <cellStyle name="20% - Énfasis2 5 6 2" xfId="4935" xr:uid="{00000000-0005-0000-0000-0000AD030000}"/>
    <cellStyle name="20% - Énfasis2 5 7" xfId="4934" xr:uid="{00000000-0005-0000-0000-0000AE030000}"/>
    <cellStyle name="20% - Énfasis2 6" xfId="4933" xr:uid="{00000000-0005-0000-0000-0000AF030000}"/>
    <cellStyle name="20% - Énfasis2 6 2" xfId="4932" xr:uid="{00000000-0005-0000-0000-0000B0030000}"/>
    <cellStyle name="20% - Énfasis2 6 2 2" xfId="4931" xr:uid="{00000000-0005-0000-0000-0000B1030000}"/>
    <cellStyle name="20% - Énfasis2 6 2 2 2" xfId="4930" xr:uid="{00000000-0005-0000-0000-0000B2030000}"/>
    <cellStyle name="20% - Énfasis2 6 2 2 2 2" xfId="4929" xr:uid="{00000000-0005-0000-0000-0000B3030000}"/>
    <cellStyle name="20% - Énfasis2 6 2 2 3" xfId="4928" xr:uid="{00000000-0005-0000-0000-0000B4030000}"/>
    <cellStyle name="20% - Énfasis2 6 2 3" xfId="4927" xr:uid="{00000000-0005-0000-0000-0000B5030000}"/>
    <cellStyle name="20% - Énfasis2 6 2 3 2" xfId="4926" xr:uid="{00000000-0005-0000-0000-0000B6030000}"/>
    <cellStyle name="20% - Énfasis2 6 2 4" xfId="4925" xr:uid="{00000000-0005-0000-0000-0000B7030000}"/>
    <cellStyle name="20% - Énfasis2 6 3" xfId="4924" xr:uid="{00000000-0005-0000-0000-0000B8030000}"/>
    <cellStyle name="20% - Énfasis2 6 3 2" xfId="4923" xr:uid="{00000000-0005-0000-0000-0000B9030000}"/>
    <cellStyle name="20% - Énfasis2 6 3 2 2" xfId="4922" xr:uid="{00000000-0005-0000-0000-0000BA030000}"/>
    <cellStyle name="20% - Énfasis2 6 3 3" xfId="4921" xr:uid="{00000000-0005-0000-0000-0000BB030000}"/>
    <cellStyle name="20% - Énfasis2 6 4" xfId="4920" xr:uid="{00000000-0005-0000-0000-0000BC030000}"/>
    <cellStyle name="20% - Énfasis2 6 4 2" xfId="4919" xr:uid="{00000000-0005-0000-0000-0000BD030000}"/>
    <cellStyle name="20% - Énfasis2 6 5" xfId="4918" xr:uid="{00000000-0005-0000-0000-0000BE030000}"/>
    <cellStyle name="20% - Énfasis2 7" xfId="4917" xr:uid="{00000000-0005-0000-0000-0000BF030000}"/>
    <cellStyle name="20% - Énfasis2 7 2" xfId="4916" xr:uid="{00000000-0005-0000-0000-0000C0030000}"/>
    <cellStyle name="20% - Énfasis2 7 2 2" xfId="4915" xr:uid="{00000000-0005-0000-0000-0000C1030000}"/>
    <cellStyle name="20% - Énfasis2 7 2 2 2" xfId="4914" xr:uid="{00000000-0005-0000-0000-0000C2030000}"/>
    <cellStyle name="20% - Énfasis2 7 2 2 2 2" xfId="4913" xr:uid="{00000000-0005-0000-0000-0000C3030000}"/>
    <cellStyle name="20% - Énfasis2 7 2 2 3" xfId="4912" xr:uid="{00000000-0005-0000-0000-0000C4030000}"/>
    <cellStyle name="20% - Énfasis2 7 2 3" xfId="4911" xr:uid="{00000000-0005-0000-0000-0000C5030000}"/>
    <cellStyle name="20% - Énfasis2 7 2 3 2" xfId="4910" xr:uid="{00000000-0005-0000-0000-0000C6030000}"/>
    <cellStyle name="20% - Énfasis2 7 2 4" xfId="4909" xr:uid="{00000000-0005-0000-0000-0000C7030000}"/>
    <cellStyle name="20% - Énfasis2 7 3" xfId="4908" xr:uid="{00000000-0005-0000-0000-0000C8030000}"/>
    <cellStyle name="20% - Énfasis2 7 3 2" xfId="4907" xr:uid="{00000000-0005-0000-0000-0000C9030000}"/>
    <cellStyle name="20% - Énfasis2 7 3 2 2" xfId="4906" xr:uid="{00000000-0005-0000-0000-0000CA030000}"/>
    <cellStyle name="20% - Énfasis2 7 3 3" xfId="4905" xr:uid="{00000000-0005-0000-0000-0000CB030000}"/>
    <cellStyle name="20% - Énfasis2 7 4" xfId="4904" xr:uid="{00000000-0005-0000-0000-0000CC030000}"/>
    <cellStyle name="20% - Énfasis2 7 4 2" xfId="4903" xr:uid="{00000000-0005-0000-0000-0000CD030000}"/>
    <cellStyle name="20% - Énfasis2 7 5" xfId="4902" xr:uid="{00000000-0005-0000-0000-0000CE030000}"/>
    <cellStyle name="20% - Énfasis2 8" xfId="4901" xr:uid="{00000000-0005-0000-0000-0000CF030000}"/>
    <cellStyle name="20% - Énfasis2 8 2" xfId="4900" xr:uid="{00000000-0005-0000-0000-0000D0030000}"/>
    <cellStyle name="20% - Énfasis2 8 2 2" xfId="4899" xr:uid="{00000000-0005-0000-0000-0000D1030000}"/>
    <cellStyle name="20% - Énfasis2 8 2 2 2" xfId="4897" xr:uid="{00000000-0005-0000-0000-0000D2030000}"/>
    <cellStyle name="20% - Énfasis2 8 2 3" xfId="4896" xr:uid="{00000000-0005-0000-0000-0000D3030000}"/>
    <cellStyle name="20% - Énfasis2 8 3" xfId="4895" xr:uid="{00000000-0005-0000-0000-0000D4030000}"/>
    <cellStyle name="20% - Énfasis2 8 3 2" xfId="4894" xr:uid="{00000000-0005-0000-0000-0000D5030000}"/>
    <cellStyle name="20% - Énfasis2 8 4" xfId="4893" xr:uid="{00000000-0005-0000-0000-0000D6030000}"/>
    <cellStyle name="20% - Énfasis2 9" xfId="4892" xr:uid="{00000000-0005-0000-0000-0000D7030000}"/>
    <cellStyle name="20% - Énfasis2 9 2" xfId="4891" xr:uid="{00000000-0005-0000-0000-0000D8030000}"/>
    <cellStyle name="20% - Énfasis2 9 2 2" xfId="4890" xr:uid="{00000000-0005-0000-0000-0000D9030000}"/>
    <cellStyle name="20% - Énfasis2 9 3" xfId="4888" xr:uid="{00000000-0005-0000-0000-0000DA030000}"/>
    <cellStyle name="20% - Énfasis3 10" xfId="4886" xr:uid="{00000000-0005-0000-0000-0000DB030000}"/>
    <cellStyle name="20% - Énfasis3 10 2" xfId="4885" xr:uid="{00000000-0005-0000-0000-0000DC030000}"/>
    <cellStyle name="20% - Énfasis3 11" xfId="4884" xr:uid="{00000000-0005-0000-0000-0000DD030000}"/>
    <cellStyle name="20% - Énfasis3 2" xfId="4883" xr:uid="{00000000-0005-0000-0000-0000DE030000}"/>
    <cellStyle name="20% - Énfasis3 2 2" xfId="4882" xr:uid="{00000000-0005-0000-0000-0000DF030000}"/>
    <cellStyle name="20% - Énfasis3 2 2 2" xfId="4881" xr:uid="{00000000-0005-0000-0000-0000E0030000}"/>
    <cellStyle name="20% - Énfasis3 2 2 2 2" xfId="4879" xr:uid="{00000000-0005-0000-0000-0000E1030000}"/>
    <cellStyle name="20% - Énfasis3 2 2 2 2 2" xfId="4878" xr:uid="{00000000-0005-0000-0000-0000E2030000}"/>
    <cellStyle name="20% - Énfasis3 2 2 2 2 2 2" xfId="4877" xr:uid="{00000000-0005-0000-0000-0000E3030000}"/>
    <cellStyle name="20% - Énfasis3 2 2 2 2 3" xfId="4876" xr:uid="{00000000-0005-0000-0000-0000E4030000}"/>
    <cellStyle name="20% - Énfasis3 2 2 2 3" xfId="4875" xr:uid="{00000000-0005-0000-0000-0000E5030000}"/>
    <cellStyle name="20% - Énfasis3 2 2 2 3 2" xfId="4874" xr:uid="{00000000-0005-0000-0000-0000E6030000}"/>
    <cellStyle name="20% - Énfasis3 2 2 2 4" xfId="4873" xr:uid="{00000000-0005-0000-0000-0000E7030000}"/>
    <cellStyle name="20% - Énfasis3 2 2 3" xfId="4872" xr:uid="{00000000-0005-0000-0000-0000E8030000}"/>
    <cellStyle name="20% - Énfasis3 2 2 3 2" xfId="4871" xr:uid="{00000000-0005-0000-0000-0000E9030000}"/>
    <cellStyle name="20% - Énfasis3 2 2 3 2 2" xfId="4870" xr:uid="{00000000-0005-0000-0000-0000EA030000}"/>
    <cellStyle name="20% - Énfasis3 2 2 3 3" xfId="4869" xr:uid="{00000000-0005-0000-0000-0000EB030000}"/>
    <cellStyle name="20% - Énfasis3 2 2 4" xfId="4868" xr:uid="{00000000-0005-0000-0000-0000EC030000}"/>
    <cellStyle name="20% - Énfasis3 2 2 4 2" xfId="4867" xr:uid="{00000000-0005-0000-0000-0000ED030000}"/>
    <cellStyle name="20% - Énfasis3 2 2 5" xfId="4866" xr:uid="{00000000-0005-0000-0000-0000EE030000}"/>
    <cellStyle name="20% - Énfasis3 2 3" xfId="4865" xr:uid="{00000000-0005-0000-0000-0000EF030000}"/>
    <cellStyle name="20% - Énfasis3 2 3 2" xfId="4864" xr:uid="{00000000-0005-0000-0000-0000F0030000}"/>
    <cellStyle name="20% - Énfasis3 2 3 2 2" xfId="4863" xr:uid="{00000000-0005-0000-0000-0000F1030000}"/>
    <cellStyle name="20% - Énfasis3 2 3 2 2 2" xfId="4862" xr:uid="{00000000-0005-0000-0000-0000F2030000}"/>
    <cellStyle name="20% - Énfasis3 2 3 2 2 2 2" xfId="4861" xr:uid="{00000000-0005-0000-0000-0000F3030000}"/>
    <cellStyle name="20% - Énfasis3 2 3 2 2 3" xfId="4860" xr:uid="{00000000-0005-0000-0000-0000F4030000}"/>
    <cellStyle name="20% - Énfasis3 2 3 2 3" xfId="4859" xr:uid="{00000000-0005-0000-0000-0000F5030000}"/>
    <cellStyle name="20% - Énfasis3 2 3 2 3 2" xfId="4858" xr:uid="{00000000-0005-0000-0000-0000F6030000}"/>
    <cellStyle name="20% - Énfasis3 2 3 2 4" xfId="4857" xr:uid="{00000000-0005-0000-0000-0000F7030000}"/>
    <cellStyle name="20% - Énfasis3 2 3 3" xfId="4856" xr:uid="{00000000-0005-0000-0000-0000F8030000}"/>
    <cellStyle name="20% - Énfasis3 2 3 3 2" xfId="4855" xr:uid="{00000000-0005-0000-0000-0000F9030000}"/>
    <cellStyle name="20% - Énfasis3 2 3 3 2 2" xfId="4854" xr:uid="{00000000-0005-0000-0000-0000FA030000}"/>
    <cellStyle name="20% - Énfasis3 2 3 3 3" xfId="4853" xr:uid="{00000000-0005-0000-0000-0000FB030000}"/>
    <cellStyle name="20% - Énfasis3 2 3 4" xfId="4852" xr:uid="{00000000-0005-0000-0000-0000FC030000}"/>
    <cellStyle name="20% - Énfasis3 2 3 4 2" xfId="4851" xr:uid="{00000000-0005-0000-0000-0000FD030000}"/>
    <cellStyle name="20% - Énfasis3 2 3 5" xfId="4850" xr:uid="{00000000-0005-0000-0000-0000FE030000}"/>
    <cellStyle name="20% - Énfasis3 2 4" xfId="4849" xr:uid="{00000000-0005-0000-0000-0000FF030000}"/>
    <cellStyle name="20% - Énfasis3 2 4 2" xfId="4848" xr:uid="{00000000-0005-0000-0000-000000040000}"/>
    <cellStyle name="20% - Énfasis3 2 4 2 2" xfId="4847" xr:uid="{00000000-0005-0000-0000-000001040000}"/>
    <cellStyle name="20% - Énfasis3 2 4 2 2 2" xfId="4846" xr:uid="{00000000-0005-0000-0000-000002040000}"/>
    <cellStyle name="20% - Énfasis3 2 4 2 3" xfId="4845" xr:uid="{00000000-0005-0000-0000-000003040000}"/>
    <cellStyle name="20% - Énfasis3 2 4 3" xfId="4844" xr:uid="{00000000-0005-0000-0000-000004040000}"/>
    <cellStyle name="20% - Énfasis3 2 4 3 2" xfId="4843" xr:uid="{00000000-0005-0000-0000-000005040000}"/>
    <cellStyle name="20% - Énfasis3 2 4 4" xfId="4842" xr:uid="{00000000-0005-0000-0000-000006040000}"/>
    <cellStyle name="20% - Énfasis3 2 5" xfId="4841" xr:uid="{00000000-0005-0000-0000-000007040000}"/>
    <cellStyle name="20% - Énfasis3 2 5 2" xfId="4840" xr:uid="{00000000-0005-0000-0000-000008040000}"/>
    <cellStyle name="20% - Énfasis3 2 5 2 2" xfId="4839" xr:uid="{00000000-0005-0000-0000-000009040000}"/>
    <cellStyle name="20% - Énfasis3 2 5 3" xfId="4838" xr:uid="{00000000-0005-0000-0000-00000A040000}"/>
    <cellStyle name="20% - Énfasis3 2 6" xfId="4837" xr:uid="{00000000-0005-0000-0000-00000B040000}"/>
    <cellStyle name="20% - Énfasis3 2 6 2" xfId="4836" xr:uid="{00000000-0005-0000-0000-00000C040000}"/>
    <cellStyle name="20% - Énfasis3 2 7" xfId="4835" xr:uid="{00000000-0005-0000-0000-00000D040000}"/>
    <cellStyle name="20% - Énfasis3 3" xfId="4834" xr:uid="{00000000-0005-0000-0000-00000E040000}"/>
    <cellStyle name="20% - Énfasis3 3 2" xfId="4833" xr:uid="{00000000-0005-0000-0000-00000F040000}"/>
    <cellStyle name="20% - Énfasis3 3 2 2" xfId="4832" xr:uid="{00000000-0005-0000-0000-000010040000}"/>
    <cellStyle name="20% - Énfasis3 3 2 2 2" xfId="4831" xr:uid="{00000000-0005-0000-0000-000011040000}"/>
    <cellStyle name="20% - Énfasis3 3 2 2 2 2" xfId="4830" xr:uid="{00000000-0005-0000-0000-000012040000}"/>
    <cellStyle name="20% - Énfasis3 3 2 2 2 2 2" xfId="4829" xr:uid="{00000000-0005-0000-0000-000013040000}"/>
    <cellStyle name="20% - Énfasis3 3 2 2 2 3" xfId="4828" xr:uid="{00000000-0005-0000-0000-000014040000}"/>
    <cellStyle name="20% - Énfasis3 3 2 2 3" xfId="4827" xr:uid="{00000000-0005-0000-0000-000015040000}"/>
    <cellStyle name="20% - Énfasis3 3 2 2 3 2" xfId="4826" xr:uid="{00000000-0005-0000-0000-000016040000}"/>
    <cellStyle name="20% - Énfasis3 3 2 2 4" xfId="4825" xr:uid="{00000000-0005-0000-0000-000017040000}"/>
    <cellStyle name="20% - Énfasis3 3 2 3" xfId="4824" xr:uid="{00000000-0005-0000-0000-000018040000}"/>
    <cellStyle name="20% - Énfasis3 3 2 3 2" xfId="4823" xr:uid="{00000000-0005-0000-0000-000019040000}"/>
    <cellStyle name="20% - Énfasis3 3 2 3 2 2" xfId="4822" xr:uid="{00000000-0005-0000-0000-00001A040000}"/>
    <cellStyle name="20% - Énfasis3 3 2 3 3" xfId="4821" xr:uid="{00000000-0005-0000-0000-00001B040000}"/>
    <cellStyle name="20% - Énfasis3 3 2 4" xfId="4820" xr:uid="{00000000-0005-0000-0000-00001C040000}"/>
    <cellStyle name="20% - Énfasis3 3 2 4 2" xfId="4819" xr:uid="{00000000-0005-0000-0000-00001D040000}"/>
    <cellStyle name="20% - Énfasis3 3 2 5" xfId="4818" xr:uid="{00000000-0005-0000-0000-00001E040000}"/>
    <cellStyle name="20% - Énfasis3 3 3" xfId="4817" xr:uid="{00000000-0005-0000-0000-00001F040000}"/>
    <cellStyle name="20% - Énfasis3 3 3 2" xfId="4816" xr:uid="{00000000-0005-0000-0000-000020040000}"/>
    <cellStyle name="20% - Énfasis3 3 3 2 2" xfId="4815" xr:uid="{00000000-0005-0000-0000-000021040000}"/>
    <cellStyle name="20% - Énfasis3 3 3 2 2 2" xfId="4814" xr:uid="{00000000-0005-0000-0000-000022040000}"/>
    <cellStyle name="20% - Énfasis3 3 3 2 2 2 2" xfId="4813" xr:uid="{00000000-0005-0000-0000-000023040000}"/>
    <cellStyle name="20% - Énfasis3 3 3 2 2 3" xfId="4812" xr:uid="{00000000-0005-0000-0000-000024040000}"/>
    <cellStyle name="20% - Énfasis3 3 3 2 3" xfId="4811" xr:uid="{00000000-0005-0000-0000-000025040000}"/>
    <cellStyle name="20% - Énfasis3 3 3 2 3 2" xfId="4810" xr:uid="{00000000-0005-0000-0000-000026040000}"/>
    <cellStyle name="20% - Énfasis3 3 3 2 4" xfId="4809" xr:uid="{00000000-0005-0000-0000-000027040000}"/>
    <cellStyle name="20% - Énfasis3 3 3 3" xfId="4808" xr:uid="{00000000-0005-0000-0000-000028040000}"/>
    <cellStyle name="20% - Énfasis3 3 3 3 2" xfId="4807" xr:uid="{00000000-0005-0000-0000-000029040000}"/>
    <cellStyle name="20% - Énfasis3 3 3 3 2 2" xfId="4806" xr:uid="{00000000-0005-0000-0000-00002A040000}"/>
    <cellStyle name="20% - Énfasis3 3 3 3 3" xfId="4805" xr:uid="{00000000-0005-0000-0000-00002B040000}"/>
    <cellStyle name="20% - Énfasis3 3 3 4" xfId="4804" xr:uid="{00000000-0005-0000-0000-00002C040000}"/>
    <cellStyle name="20% - Énfasis3 3 3 4 2" xfId="4803" xr:uid="{00000000-0005-0000-0000-00002D040000}"/>
    <cellStyle name="20% - Énfasis3 3 3 5" xfId="4802" xr:uid="{00000000-0005-0000-0000-00002E040000}"/>
    <cellStyle name="20% - Énfasis3 3 4" xfId="4801" xr:uid="{00000000-0005-0000-0000-00002F040000}"/>
    <cellStyle name="20% - Énfasis3 3 4 2" xfId="4800" xr:uid="{00000000-0005-0000-0000-000030040000}"/>
    <cellStyle name="20% - Énfasis3 3 4 2 2" xfId="4799" xr:uid="{00000000-0005-0000-0000-000031040000}"/>
    <cellStyle name="20% - Énfasis3 3 4 2 2 2" xfId="4798" xr:uid="{00000000-0005-0000-0000-000032040000}"/>
    <cellStyle name="20% - Énfasis3 3 4 2 3" xfId="4797" xr:uid="{00000000-0005-0000-0000-000033040000}"/>
    <cellStyle name="20% - Énfasis3 3 4 3" xfId="4796" xr:uid="{00000000-0005-0000-0000-000034040000}"/>
    <cellStyle name="20% - Énfasis3 3 4 3 2" xfId="4795" xr:uid="{00000000-0005-0000-0000-000035040000}"/>
    <cellStyle name="20% - Énfasis3 3 4 4" xfId="4794" xr:uid="{00000000-0005-0000-0000-000036040000}"/>
    <cellStyle name="20% - Énfasis3 3 5" xfId="4793" xr:uid="{00000000-0005-0000-0000-000037040000}"/>
    <cellStyle name="20% - Énfasis3 3 5 2" xfId="4792" xr:uid="{00000000-0005-0000-0000-000038040000}"/>
    <cellStyle name="20% - Énfasis3 3 5 2 2" xfId="4791" xr:uid="{00000000-0005-0000-0000-000039040000}"/>
    <cellStyle name="20% - Énfasis3 3 5 3" xfId="4790" xr:uid="{00000000-0005-0000-0000-00003A040000}"/>
    <cellStyle name="20% - Énfasis3 3 6" xfId="4789" xr:uid="{00000000-0005-0000-0000-00003B040000}"/>
    <cellStyle name="20% - Énfasis3 3 6 2" xfId="4788" xr:uid="{00000000-0005-0000-0000-00003C040000}"/>
    <cellStyle name="20% - Énfasis3 3 7" xfId="4787" xr:uid="{00000000-0005-0000-0000-00003D040000}"/>
    <cellStyle name="20% - Énfasis3 4" xfId="4786" xr:uid="{00000000-0005-0000-0000-00003E040000}"/>
    <cellStyle name="20% - Énfasis3 4 2" xfId="4785" xr:uid="{00000000-0005-0000-0000-00003F040000}"/>
    <cellStyle name="20% - Énfasis3 4 2 2" xfId="4784" xr:uid="{00000000-0005-0000-0000-000040040000}"/>
    <cellStyle name="20% - Énfasis3 4 2 2 2" xfId="4783" xr:uid="{00000000-0005-0000-0000-000041040000}"/>
    <cellStyle name="20% - Énfasis3 4 2 2 2 2" xfId="4782" xr:uid="{00000000-0005-0000-0000-000042040000}"/>
    <cellStyle name="20% - Énfasis3 4 2 2 2 2 2" xfId="4781" xr:uid="{00000000-0005-0000-0000-000043040000}"/>
    <cellStyle name="20% - Énfasis3 4 2 2 2 3" xfId="4780" xr:uid="{00000000-0005-0000-0000-000044040000}"/>
    <cellStyle name="20% - Énfasis3 4 2 2 3" xfId="4779" xr:uid="{00000000-0005-0000-0000-000045040000}"/>
    <cellStyle name="20% - Énfasis3 4 2 2 3 2" xfId="4778" xr:uid="{00000000-0005-0000-0000-000046040000}"/>
    <cellStyle name="20% - Énfasis3 4 2 2 4" xfId="4777" xr:uid="{00000000-0005-0000-0000-000047040000}"/>
    <cellStyle name="20% - Énfasis3 4 2 3" xfId="4776" xr:uid="{00000000-0005-0000-0000-000048040000}"/>
    <cellStyle name="20% - Énfasis3 4 2 3 2" xfId="4775" xr:uid="{00000000-0005-0000-0000-000049040000}"/>
    <cellStyle name="20% - Énfasis3 4 2 3 2 2" xfId="4774" xr:uid="{00000000-0005-0000-0000-00004A040000}"/>
    <cellStyle name="20% - Énfasis3 4 2 3 3" xfId="4773" xr:uid="{00000000-0005-0000-0000-00004B040000}"/>
    <cellStyle name="20% - Énfasis3 4 2 4" xfId="4772" xr:uid="{00000000-0005-0000-0000-00004C040000}"/>
    <cellStyle name="20% - Énfasis3 4 2 4 2" xfId="4771" xr:uid="{00000000-0005-0000-0000-00004D040000}"/>
    <cellStyle name="20% - Énfasis3 4 2 5" xfId="4770" xr:uid="{00000000-0005-0000-0000-00004E040000}"/>
    <cellStyle name="20% - Énfasis3 4 3" xfId="4769" xr:uid="{00000000-0005-0000-0000-00004F040000}"/>
    <cellStyle name="20% - Énfasis3 4 3 2" xfId="4768" xr:uid="{00000000-0005-0000-0000-000050040000}"/>
    <cellStyle name="20% - Énfasis3 4 3 2 2" xfId="4767" xr:uid="{00000000-0005-0000-0000-000051040000}"/>
    <cellStyle name="20% - Énfasis3 4 3 2 2 2" xfId="4766" xr:uid="{00000000-0005-0000-0000-000052040000}"/>
    <cellStyle name="20% - Énfasis3 4 3 2 2 2 2" xfId="4765" xr:uid="{00000000-0005-0000-0000-000053040000}"/>
    <cellStyle name="20% - Énfasis3 4 3 2 2 3" xfId="4764" xr:uid="{00000000-0005-0000-0000-000054040000}"/>
    <cellStyle name="20% - Énfasis3 4 3 2 3" xfId="4763" xr:uid="{00000000-0005-0000-0000-000055040000}"/>
    <cellStyle name="20% - Énfasis3 4 3 2 3 2" xfId="4762" xr:uid="{00000000-0005-0000-0000-000056040000}"/>
    <cellStyle name="20% - Énfasis3 4 3 2 4" xfId="4761" xr:uid="{00000000-0005-0000-0000-000057040000}"/>
    <cellStyle name="20% - Énfasis3 4 3 3" xfId="4760" xr:uid="{00000000-0005-0000-0000-000058040000}"/>
    <cellStyle name="20% - Énfasis3 4 3 3 2" xfId="4759" xr:uid="{00000000-0005-0000-0000-000059040000}"/>
    <cellStyle name="20% - Énfasis3 4 3 3 2 2" xfId="4758" xr:uid="{00000000-0005-0000-0000-00005A040000}"/>
    <cellStyle name="20% - Énfasis3 4 3 3 3" xfId="4757" xr:uid="{00000000-0005-0000-0000-00005B040000}"/>
    <cellStyle name="20% - Énfasis3 4 3 4" xfId="4756" xr:uid="{00000000-0005-0000-0000-00005C040000}"/>
    <cellStyle name="20% - Énfasis3 4 3 4 2" xfId="4755" xr:uid="{00000000-0005-0000-0000-00005D040000}"/>
    <cellStyle name="20% - Énfasis3 4 3 5" xfId="4754" xr:uid="{00000000-0005-0000-0000-00005E040000}"/>
    <cellStyle name="20% - Énfasis3 4 4" xfId="4753" xr:uid="{00000000-0005-0000-0000-00005F040000}"/>
    <cellStyle name="20% - Énfasis3 4 4 2" xfId="4752" xr:uid="{00000000-0005-0000-0000-000060040000}"/>
    <cellStyle name="20% - Énfasis3 4 4 2 2" xfId="4751" xr:uid="{00000000-0005-0000-0000-000061040000}"/>
    <cellStyle name="20% - Énfasis3 4 4 2 2 2" xfId="4750" xr:uid="{00000000-0005-0000-0000-000062040000}"/>
    <cellStyle name="20% - Énfasis3 4 4 2 3" xfId="4749" xr:uid="{00000000-0005-0000-0000-000063040000}"/>
    <cellStyle name="20% - Énfasis3 4 4 3" xfId="4748" xr:uid="{00000000-0005-0000-0000-000064040000}"/>
    <cellStyle name="20% - Énfasis3 4 4 3 2" xfId="4747" xr:uid="{00000000-0005-0000-0000-000065040000}"/>
    <cellStyle name="20% - Énfasis3 4 4 4" xfId="4746" xr:uid="{00000000-0005-0000-0000-000066040000}"/>
    <cellStyle name="20% - Énfasis3 4 5" xfId="4745" xr:uid="{00000000-0005-0000-0000-000067040000}"/>
    <cellStyle name="20% - Énfasis3 4 5 2" xfId="4744" xr:uid="{00000000-0005-0000-0000-000068040000}"/>
    <cellStyle name="20% - Énfasis3 4 5 2 2" xfId="4743" xr:uid="{00000000-0005-0000-0000-000069040000}"/>
    <cellStyle name="20% - Énfasis3 4 5 3" xfId="4742" xr:uid="{00000000-0005-0000-0000-00006A040000}"/>
    <cellStyle name="20% - Énfasis3 4 6" xfId="4741" xr:uid="{00000000-0005-0000-0000-00006B040000}"/>
    <cellStyle name="20% - Énfasis3 4 6 2" xfId="4740" xr:uid="{00000000-0005-0000-0000-00006C040000}"/>
    <cellStyle name="20% - Énfasis3 4 7" xfId="4739" xr:uid="{00000000-0005-0000-0000-00006D040000}"/>
    <cellStyle name="20% - Énfasis3 5" xfId="4738" xr:uid="{00000000-0005-0000-0000-00006E040000}"/>
    <cellStyle name="20% - Énfasis3 5 2" xfId="4737" xr:uid="{00000000-0005-0000-0000-00006F040000}"/>
    <cellStyle name="20% - Énfasis3 5 2 2" xfId="4736" xr:uid="{00000000-0005-0000-0000-000070040000}"/>
    <cellStyle name="20% - Énfasis3 5 2 2 2" xfId="4735" xr:uid="{00000000-0005-0000-0000-000071040000}"/>
    <cellStyle name="20% - Énfasis3 5 2 2 2 2" xfId="4734" xr:uid="{00000000-0005-0000-0000-000072040000}"/>
    <cellStyle name="20% - Énfasis3 5 2 2 2 2 2" xfId="4733" xr:uid="{00000000-0005-0000-0000-000073040000}"/>
    <cellStyle name="20% - Énfasis3 5 2 2 2 3" xfId="4732" xr:uid="{00000000-0005-0000-0000-000074040000}"/>
    <cellStyle name="20% - Énfasis3 5 2 2 3" xfId="4731" xr:uid="{00000000-0005-0000-0000-000075040000}"/>
    <cellStyle name="20% - Énfasis3 5 2 2 3 2" xfId="4730" xr:uid="{00000000-0005-0000-0000-000076040000}"/>
    <cellStyle name="20% - Énfasis3 5 2 2 4" xfId="4729" xr:uid="{00000000-0005-0000-0000-000077040000}"/>
    <cellStyle name="20% - Énfasis3 5 2 3" xfId="4728" xr:uid="{00000000-0005-0000-0000-000078040000}"/>
    <cellStyle name="20% - Énfasis3 5 2 3 2" xfId="4727" xr:uid="{00000000-0005-0000-0000-000079040000}"/>
    <cellStyle name="20% - Énfasis3 5 2 3 2 2" xfId="4726" xr:uid="{00000000-0005-0000-0000-00007A040000}"/>
    <cellStyle name="20% - Énfasis3 5 2 3 3" xfId="4725" xr:uid="{00000000-0005-0000-0000-00007B040000}"/>
    <cellStyle name="20% - Énfasis3 5 2 4" xfId="4724" xr:uid="{00000000-0005-0000-0000-00007C040000}"/>
    <cellStyle name="20% - Énfasis3 5 2 4 2" xfId="4723" xr:uid="{00000000-0005-0000-0000-00007D040000}"/>
    <cellStyle name="20% - Énfasis3 5 2 5" xfId="4722" xr:uid="{00000000-0005-0000-0000-00007E040000}"/>
    <cellStyle name="20% - Énfasis3 5 3" xfId="4721" xr:uid="{00000000-0005-0000-0000-00007F040000}"/>
    <cellStyle name="20% - Énfasis3 5 3 2" xfId="4720" xr:uid="{00000000-0005-0000-0000-000080040000}"/>
    <cellStyle name="20% - Énfasis3 5 3 2 2" xfId="4719" xr:uid="{00000000-0005-0000-0000-000081040000}"/>
    <cellStyle name="20% - Énfasis3 5 3 2 2 2" xfId="4718" xr:uid="{00000000-0005-0000-0000-000082040000}"/>
    <cellStyle name="20% - Énfasis3 5 3 2 2 2 2" xfId="4717" xr:uid="{00000000-0005-0000-0000-000083040000}"/>
    <cellStyle name="20% - Énfasis3 5 3 2 2 3" xfId="4716" xr:uid="{00000000-0005-0000-0000-000084040000}"/>
    <cellStyle name="20% - Énfasis3 5 3 2 3" xfId="4715" xr:uid="{00000000-0005-0000-0000-000085040000}"/>
    <cellStyle name="20% - Énfasis3 5 3 2 3 2" xfId="4714" xr:uid="{00000000-0005-0000-0000-000086040000}"/>
    <cellStyle name="20% - Énfasis3 5 3 2 4" xfId="4713" xr:uid="{00000000-0005-0000-0000-000087040000}"/>
    <cellStyle name="20% - Énfasis3 5 3 3" xfId="4712" xr:uid="{00000000-0005-0000-0000-000088040000}"/>
    <cellStyle name="20% - Énfasis3 5 3 3 2" xfId="4706" xr:uid="{00000000-0005-0000-0000-000089040000}"/>
    <cellStyle name="20% - Énfasis3 5 3 3 2 2" xfId="4705" xr:uid="{00000000-0005-0000-0000-00008A040000}"/>
    <cellStyle name="20% - Énfasis3 5 3 3 3" xfId="4699" xr:uid="{00000000-0005-0000-0000-00008B040000}"/>
    <cellStyle name="20% - Énfasis3 5 3 4" xfId="4698" xr:uid="{00000000-0005-0000-0000-00008C040000}"/>
    <cellStyle name="20% - Énfasis3 5 3 4 2" xfId="4697" xr:uid="{00000000-0005-0000-0000-00008D040000}"/>
    <cellStyle name="20% - Énfasis3 5 3 5" xfId="4696" xr:uid="{00000000-0005-0000-0000-00008E040000}"/>
    <cellStyle name="20% - Énfasis3 5 4" xfId="4695" xr:uid="{00000000-0005-0000-0000-00008F040000}"/>
    <cellStyle name="20% - Énfasis3 5 4 2" xfId="4694" xr:uid="{00000000-0005-0000-0000-000090040000}"/>
    <cellStyle name="20% - Énfasis3 5 4 2 2" xfId="4693" xr:uid="{00000000-0005-0000-0000-000091040000}"/>
    <cellStyle name="20% - Énfasis3 5 4 2 2 2" xfId="4692" xr:uid="{00000000-0005-0000-0000-000092040000}"/>
    <cellStyle name="20% - Énfasis3 5 4 2 3" xfId="4691" xr:uid="{00000000-0005-0000-0000-000093040000}"/>
    <cellStyle name="20% - Énfasis3 5 4 3" xfId="4690" xr:uid="{00000000-0005-0000-0000-000094040000}"/>
    <cellStyle name="20% - Énfasis3 5 4 3 2" xfId="4689" xr:uid="{00000000-0005-0000-0000-000095040000}"/>
    <cellStyle name="20% - Énfasis3 5 4 4" xfId="4688" xr:uid="{00000000-0005-0000-0000-000096040000}"/>
    <cellStyle name="20% - Énfasis3 5 5" xfId="4687" xr:uid="{00000000-0005-0000-0000-000097040000}"/>
    <cellStyle name="20% - Énfasis3 5 5 2" xfId="4686" xr:uid="{00000000-0005-0000-0000-000098040000}"/>
    <cellStyle name="20% - Énfasis3 5 5 2 2" xfId="4685" xr:uid="{00000000-0005-0000-0000-000099040000}"/>
    <cellStyle name="20% - Énfasis3 5 5 3" xfId="4684" xr:uid="{00000000-0005-0000-0000-00009A040000}"/>
    <cellStyle name="20% - Énfasis3 5 6" xfId="4683" xr:uid="{00000000-0005-0000-0000-00009B040000}"/>
    <cellStyle name="20% - Énfasis3 5 6 2" xfId="4682" xr:uid="{00000000-0005-0000-0000-00009C040000}"/>
    <cellStyle name="20% - Énfasis3 5 7" xfId="4681" xr:uid="{00000000-0005-0000-0000-00009D040000}"/>
    <cellStyle name="20% - Énfasis3 6" xfId="4680" xr:uid="{00000000-0005-0000-0000-00009E040000}"/>
    <cellStyle name="20% - Énfasis3 6 2" xfId="4679" xr:uid="{00000000-0005-0000-0000-00009F040000}"/>
    <cellStyle name="20% - Énfasis3 6 2 2" xfId="4678" xr:uid="{00000000-0005-0000-0000-0000A0040000}"/>
    <cellStyle name="20% - Énfasis3 6 2 2 2" xfId="4677" xr:uid="{00000000-0005-0000-0000-0000A1040000}"/>
    <cellStyle name="20% - Énfasis3 6 2 2 2 2" xfId="4676" xr:uid="{00000000-0005-0000-0000-0000A2040000}"/>
    <cellStyle name="20% - Énfasis3 6 2 2 3" xfId="4675" xr:uid="{00000000-0005-0000-0000-0000A3040000}"/>
    <cellStyle name="20% - Énfasis3 6 2 3" xfId="4674" xr:uid="{00000000-0005-0000-0000-0000A4040000}"/>
    <cellStyle name="20% - Énfasis3 6 2 3 2" xfId="4673" xr:uid="{00000000-0005-0000-0000-0000A5040000}"/>
    <cellStyle name="20% - Énfasis3 6 2 4" xfId="4672" xr:uid="{00000000-0005-0000-0000-0000A6040000}"/>
    <cellStyle name="20% - Énfasis3 6 3" xfId="4671" xr:uid="{00000000-0005-0000-0000-0000A7040000}"/>
    <cellStyle name="20% - Énfasis3 6 3 2" xfId="4670" xr:uid="{00000000-0005-0000-0000-0000A8040000}"/>
    <cellStyle name="20% - Énfasis3 6 3 2 2" xfId="4669" xr:uid="{00000000-0005-0000-0000-0000A9040000}"/>
    <cellStyle name="20% - Énfasis3 6 3 3" xfId="4668" xr:uid="{00000000-0005-0000-0000-0000AA040000}"/>
    <cellStyle name="20% - Énfasis3 6 4" xfId="4667" xr:uid="{00000000-0005-0000-0000-0000AB040000}"/>
    <cellStyle name="20% - Énfasis3 6 4 2" xfId="4666" xr:uid="{00000000-0005-0000-0000-0000AC040000}"/>
    <cellStyle name="20% - Énfasis3 6 5" xfId="4665" xr:uid="{00000000-0005-0000-0000-0000AD040000}"/>
    <cellStyle name="20% - Énfasis3 7" xfId="4664" xr:uid="{00000000-0005-0000-0000-0000AE040000}"/>
    <cellStyle name="20% - Énfasis3 7 2" xfId="4663" xr:uid="{00000000-0005-0000-0000-0000AF040000}"/>
    <cellStyle name="20% - Énfasis3 7 2 2" xfId="4662" xr:uid="{00000000-0005-0000-0000-0000B0040000}"/>
    <cellStyle name="20% - Énfasis3 7 2 2 2" xfId="4661" xr:uid="{00000000-0005-0000-0000-0000B1040000}"/>
    <cellStyle name="20% - Énfasis3 7 2 2 2 2" xfId="4660" xr:uid="{00000000-0005-0000-0000-0000B2040000}"/>
    <cellStyle name="20% - Énfasis3 7 2 2 3" xfId="4659" xr:uid="{00000000-0005-0000-0000-0000B3040000}"/>
    <cellStyle name="20% - Énfasis3 7 2 3" xfId="4658" xr:uid="{00000000-0005-0000-0000-0000B4040000}"/>
    <cellStyle name="20% - Énfasis3 7 2 3 2" xfId="4657" xr:uid="{00000000-0005-0000-0000-0000B5040000}"/>
    <cellStyle name="20% - Énfasis3 7 2 4" xfId="4656" xr:uid="{00000000-0005-0000-0000-0000B6040000}"/>
    <cellStyle name="20% - Énfasis3 7 3" xfId="4655" xr:uid="{00000000-0005-0000-0000-0000B7040000}"/>
    <cellStyle name="20% - Énfasis3 7 3 2" xfId="4654" xr:uid="{00000000-0005-0000-0000-0000B8040000}"/>
    <cellStyle name="20% - Énfasis3 7 3 2 2" xfId="4653" xr:uid="{00000000-0005-0000-0000-0000B9040000}"/>
    <cellStyle name="20% - Énfasis3 7 3 3" xfId="4652" xr:uid="{00000000-0005-0000-0000-0000BA040000}"/>
    <cellStyle name="20% - Énfasis3 7 4" xfId="4651" xr:uid="{00000000-0005-0000-0000-0000BB040000}"/>
    <cellStyle name="20% - Énfasis3 7 4 2" xfId="4650" xr:uid="{00000000-0005-0000-0000-0000BC040000}"/>
    <cellStyle name="20% - Énfasis3 7 5" xfId="4649" xr:uid="{00000000-0005-0000-0000-0000BD040000}"/>
    <cellStyle name="20% - Énfasis3 8" xfId="4648" xr:uid="{00000000-0005-0000-0000-0000BE040000}"/>
    <cellStyle name="20% - Énfasis3 8 2" xfId="4647" xr:uid="{00000000-0005-0000-0000-0000BF040000}"/>
    <cellStyle name="20% - Énfasis3 8 2 2" xfId="4646" xr:uid="{00000000-0005-0000-0000-0000C0040000}"/>
    <cellStyle name="20% - Énfasis3 8 2 2 2" xfId="4645" xr:uid="{00000000-0005-0000-0000-0000C1040000}"/>
    <cellStyle name="20% - Énfasis3 8 2 3" xfId="4644" xr:uid="{00000000-0005-0000-0000-0000C2040000}"/>
    <cellStyle name="20% - Énfasis3 8 3" xfId="4643" xr:uid="{00000000-0005-0000-0000-0000C3040000}"/>
    <cellStyle name="20% - Énfasis3 8 3 2" xfId="4642" xr:uid="{00000000-0005-0000-0000-0000C4040000}"/>
    <cellStyle name="20% - Énfasis3 8 4" xfId="4641" xr:uid="{00000000-0005-0000-0000-0000C5040000}"/>
    <cellStyle name="20% - Énfasis3 9" xfId="4640" xr:uid="{00000000-0005-0000-0000-0000C6040000}"/>
    <cellStyle name="20% - Énfasis3 9 2" xfId="4639" xr:uid="{00000000-0005-0000-0000-0000C7040000}"/>
    <cellStyle name="20% - Énfasis3 9 2 2" xfId="4638" xr:uid="{00000000-0005-0000-0000-0000C8040000}"/>
    <cellStyle name="20% - Énfasis3 9 3" xfId="4637" xr:uid="{00000000-0005-0000-0000-0000C9040000}"/>
    <cellStyle name="20% - Énfasis4 10" xfId="4635" xr:uid="{00000000-0005-0000-0000-0000CA040000}"/>
    <cellStyle name="20% - Énfasis4 10 2" xfId="4634" xr:uid="{00000000-0005-0000-0000-0000CB040000}"/>
    <cellStyle name="20% - Énfasis4 11" xfId="4633" xr:uid="{00000000-0005-0000-0000-0000CC040000}"/>
    <cellStyle name="20% - Énfasis4 2" xfId="4632" xr:uid="{00000000-0005-0000-0000-0000CD040000}"/>
    <cellStyle name="20% - Énfasis4 2 2" xfId="4631" xr:uid="{00000000-0005-0000-0000-0000CE040000}"/>
    <cellStyle name="20% - Énfasis4 2 2 2" xfId="4630" xr:uid="{00000000-0005-0000-0000-0000CF040000}"/>
    <cellStyle name="20% - Énfasis4 2 2 2 2" xfId="4629" xr:uid="{00000000-0005-0000-0000-0000D0040000}"/>
    <cellStyle name="20% - Énfasis4 2 2 2 2 2" xfId="4628" xr:uid="{00000000-0005-0000-0000-0000D1040000}"/>
    <cellStyle name="20% - Énfasis4 2 2 2 2 2 2" xfId="4627" xr:uid="{00000000-0005-0000-0000-0000D2040000}"/>
    <cellStyle name="20% - Énfasis4 2 2 2 2 3" xfId="4626" xr:uid="{00000000-0005-0000-0000-0000D3040000}"/>
    <cellStyle name="20% - Énfasis4 2 2 2 3" xfId="4625" xr:uid="{00000000-0005-0000-0000-0000D4040000}"/>
    <cellStyle name="20% - Énfasis4 2 2 2 3 2" xfId="4624" xr:uid="{00000000-0005-0000-0000-0000D5040000}"/>
    <cellStyle name="20% - Énfasis4 2 2 2 4" xfId="4623" xr:uid="{00000000-0005-0000-0000-0000D6040000}"/>
    <cellStyle name="20% - Énfasis4 2 2 3" xfId="4622" xr:uid="{00000000-0005-0000-0000-0000D7040000}"/>
    <cellStyle name="20% - Énfasis4 2 2 3 2" xfId="4621" xr:uid="{00000000-0005-0000-0000-0000D8040000}"/>
    <cellStyle name="20% - Énfasis4 2 2 3 2 2" xfId="4620" xr:uid="{00000000-0005-0000-0000-0000D9040000}"/>
    <cellStyle name="20% - Énfasis4 2 2 3 3" xfId="4619" xr:uid="{00000000-0005-0000-0000-0000DA040000}"/>
    <cellStyle name="20% - Énfasis4 2 2 4" xfId="4618" xr:uid="{00000000-0005-0000-0000-0000DB040000}"/>
    <cellStyle name="20% - Énfasis4 2 2 4 2" xfId="4617" xr:uid="{00000000-0005-0000-0000-0000DC040000}"/>
    <cellStyle name="20% - Énfasis4 2 2 5" xfId="4616" xr:uid="{00000000-0005-0000-0000-0000DD040000}"/>
    <cellStyle name="20% - Énfasis4 2 3" xfId="4615" xr:uid="{00000000-0005-0000-0000-0000DE040000}"/>
    <cellStyle name="20% - Énfasis4 2 3 2" xfId="4614" xr:uid="{00000000-0005-0000-0000-0000DF040000}"/>
    <cellStyle name="20% - Énfasis4 2 3 2 2" xfId="4613" xr:uid="{00000000-0005-0000-0000-0000E0040000}"/>
    <cellStyle name="20% - Énfasis4 2 3 2 2 2" xfId="4612" xr:uid="{00000000-0005-0000-0000-0000E1040000}"/>
    <cellStyle name="20% - Énfasis4 2 3 2 2 2 2" xfId="4611" xr:uid="{00000000-0005-0000-0000-0000E2040000}"/>
    <cellStyle name="20% - Énfasis4 2 3 2 2 3" xfId="4610" xr:uid="{00000000-0005-0000-0000-0000E3040000}"/>
    <cellStyle name="20% - Énfasis4 2 3 2 3" xfId="4609" xr:uid="{00000000-0005-0000-0000-0000E4040000}"/>
    <cellStyle name="20% - Énfasis4 2 3 2 3 2" xfId="4608" xr:uid="{00000000-0005-0000-0000-0000E5040000}"/>
    <cellStyle name="20% - Énfasis4 2 3 2 4" xfId="4607" xr:uid="{00000000-0005-0000-0000-0000E6040000}"/>
    <cellStyle name="20% - Énfasis4 2 3 3" xfId="4606" xr:uid="{00000000-0005-0000-0000-0000E7040000}"/>
    <cellStyle name="20% - Énfasis4 2 3 3 2" xfId="4605" xr:uid="{00000000-0005-0000-0000-0000E8040000}"/>
    <cellStyle name="20% - Énfasis4 2 3 3 2 2" xfId="4604" xr:uid="{00000000-0005-0000-0000-0000E9040000}"/>
    <cellStyle name="20% - Énfasis4 2 3 3 3" xfId="4603" xr:uid="{00000000-0005-0000-0000-0000EA040000}"/>
    <cellStyle name="20% - Énfasis4 2 3 4" xfId="4602" xr:uid="{00000000-0005-0000-0000-0000EB040000}"/>
    <cellStyle name="20% - Énfasis4 2 3 4 2" xfId="4601" xr:uid="{00000000-0005-0000-0000-0000EC040000}"/>
    <cellStyle name="20% - Énfasis4 2 3 5" xfId="4600" xr:uid="{00000000-0005-0000-0000-0000ED040000}"/>
    <cellStyle name="20% - Énfasis4 2 4" xfId="4599" xr:uid="{00000000-0005-0000-0000-0000EE040000}"/>
    <cellStyle name="20% - Énfasis4 2 4 2" xfId="4598" xr:uid="{00000000-0005-0000-0000-0000EF040000}"/>
    <cellStyle name="20% - Énfasis4 2 4 2 2" xfId="4597" xr:uid="{00000000-0005-0000-0000-0000F0040000}"/>
    <cellStyle name="20% - Énfasis4 2 4 2 2 2" xfId="4596" xr:uid="{00000000-0005-0000-0000-0000F1040000}"/>
    <cellStyle name="20% - Énfasis4 2 4 2 3" xfId="4595" xr:uid="{00000000-0005-0000-0000-0000F2040000}"/>
    <cellStyle name="20% - Énfasis4 2 4 3" xfId="4594" xr:uid="{00000000-0005-0000-0000-0000F3040000}"/>
    <cellStyle name="20% - Énfasis4 2 4 3 2" xfId="4593" xr:uid="{00000000-0005-0000-0000-0000F4040000}"/>
    <cellStyle name="20% - Énfasis4 2 4 4" xfId="4592" xr:uid="{00000000-0005-0000-0000-0000F5040000}"/>
    <cellStyle name="20% - Énfasis4 2 5" xfId="4591" xr:uid="{00000000-0005-0000-0000-0000F6040000}"/>
    <cellStyle name="20% - Énfasis4 2 5 2" xfId="4590" xr:uid="{00000000-0005-0000-0000-0000F7040000}"/>
    <cellStyle name="20% - Énfasis4 2 5 2 2" xfId="4589" xr:uid="{00000000-0005-0000-0000-0000F8040000}"/>
    <cellStyle name="20% - Énfasis4 2 5 3" xfId="4588" xr:uid="{00000000-0005-0000-0000-0000F9040000}"/>
    <cellStyle name="20% - Énfasis4 2 6" xfId="4587" xr:uid="{00000000-0005-0000-0000-0000FA040000}"/>
    <cellStyle name="20% - Énfasis4 2 6 2" xfId="4586" xr:uid="{00000000-0005-0000-0000-0000FB040000}"/>
    <cellStyle name="20% - Énfasis4 2 7" xfId="4585" xr:uid="{00000000-0005-0000-0000-0000FC040000}"/>
    <cellStyle name="20% - Énfasis4 3" xfId="4584" xr:uid="{00000000-0005-0000-0000-0000FD040000}"/>
    <cellStyle name="20% - Énfasis4 3 2" xfId="4583" xr:uid="{00000000-0005-0000-0000-0000FE040000}"/>
    <cellStyle name="20% - Énfasis4 3 2 2" xfId="4582" xr:uid="{00000000-0005-0000-0000-0000FF040000}"/>
    <cellStyle name="20% - Énfasis4 3 2 2 2" xfId="4581" xr:uid="{00000000-0005-0000-0000-000000050000}"/>
    <cellStyle name="20% - Énfasis4 3 2 2 2 2" xfId="4580" xr:uid="{00000000-0005-0000-0000-000001050000}"/>
    <cellStyle name="20% - Énfasis4 3 2 2 2 2 2" xfId="4579" xr:uid="{00000000-0005-0000-0000-000002050000}"/>
    <cellStyle name="20% - Énfasis4 3 2 2 2 3" xfId="4578" xr:uid="{00000000-0005-0000-0000-000003050000}"/>
    <cellStyle name="20% - Énfasis4 3 2 2 3" xfId="4577" xr:uid="{00000000-0005-0000-0000-000004050000}"/>
    <cellStyle name="20% - Énfasis4 3 2 2 3 2" xfId="4576" xr:uid="{00000000-0005-0000-0000-000005050000}"/>
    <cellStyle name="20% - Énfasis4 3 2 2 4" xfId="4575" xr:uid="{00000000-0005-0000-0000-000006050000}"/>
    <cellStyle name="20% - Énfasis4 3 2 3" xfId="4574" xr:uid="{00000000-0005-0000-0000-000007050000}"/>
    <cellStyle name="20% - Énfasis4 3 2 3 2" xfId="4573" xr:uid="{00000000-0005-0000-0000-000008050000}"/>
    <cellStyle name="20% - Énfasis4 3 2 3 2 2" xfId="4572" xr:uid="{00000000-0005-0000-0000-000009050000}"/>
    <cellStyle name="20% - Énfasis4 3 2 3 3" xfId="4571" xr:uid="{00000000-0005-0000-0000-00000A050000}"/>
    <cellStyle name="20% - Énfasis4 3 2 4" xfId="4570" xr:uid="{00000000-0005-0000-0000-00000B050000}"/>
    <cellStyle name="20% - Énfasis4 3 2 4 2" xfId="4569" xr:uid="{00000000-0005-0000-0000-00000C050000}"/>
    <cellStyle name="20% - Énfasis4 3 2 5" xfId="4568" xr:uid="{00000000-0005-0000-0000-00000D050000}"/>
    <cellStyle name="20% - Énfasis4 3 3" xfId="4567" xr:uid="{00000000-0005-0000-0000-00000E050000}"/>
    <cellStyle name="20% - Énfasis4 3 3 2" xfId="4566" xr:uid="{00000000-0005-0000-0000-00000F050000}"/>
    <cellStyle name="20% - Énfasis4 3 3 2 2" xfId="4565" xr:uid="{00000000-0005-0000-0000-000010050000}"/>
    <cellStyle name="20% - Énfasis4 3 3 2 2 2" xfId="4564" xr:uid="{00000000-0005-0000-0000-000011050000}"/>
    <cellStyle name="20% - Énfasis4 3 3 2 2 2 2" xfId="4563" xr:uid="{00000000-0005-0000-0000-000012050000}"/>
    <cellStyle name="20% - Énfasis4 3 3 2 2 3" xfId="4562" xr:uid="{00000000-0005-0000-0000-000013050000}"/>
    <cellStyle name="20% - Énfasis4 3 3 2 3" xfId="4561" xr:uid="{00000000-0005-0000-0000-000014050000}"/>
    <cellStyle name="20% - Énfasis4 3 3 2 3 2" xfId="4560" xr:uid="{00000000-0005-0000-0000-000015050000}"/>
    <cellStyle name="20% - Énfasis4 3 3 2 4" xfId="4559" xr:uid="{00000000-0005-0000-0000-000016050000}"/>
    <cellStyle name="20% - Énfasis4 3 3 3" xfId="4558" xr:uid="{00000000-0005-0000-0000-000017050000}"/>
    <cellStyle name="20% - Énfasis4 3 3 3 2" xfId="4557" xr:uid="{00000000-0005-0000-0000-000018050000}"/>
    <cellStyle name="20% - Énfasis4 3 3 3 2 2" xfId="4556" xr:uid="{00000000-0005-0000-0000-000019050000}"/>
    <cellStyle name="20% - Énfasis4 3 3 3 3" xfId="4555" xr:uid="{00000000-0005-0000-0000-00001A050000}"/>
    <cellStyle name="20% - Énfasis4 3 3 4" xfId="4554" xr:uid="{00000000-0005-0000-0000-00001B050000}"/>
    <cellStyle name="20% - Énfasis4 3 3 4 2" xfId="4553" xr:uid="{00000000-0005-0000-0000-00001C050000}"/>
    <cellStyle name="20% - Énfasis4 3 3 5" xfId="4552" xr:uid="{00000000-0005-0000-0000-00001D050000}"/>
    <cellStyle name="20% - Énfasis4 3 4" xfId="4551" xr:uid="{00000000-0005-0000-0000-00001E050000}"/>
    <cellStyle name="20% - Énfasis4 3 4 2" xfId="4550" xr:uid="{00000000-0005-0000-0000-00001F050000}"/>
    <cellStyle name="20% - Énfasis4 3 4 2 2" xfId="4549" xr:uid="{00000000-0005-0000-0000-000020050000}"/>
    <cellStyle name="20% - Énfasis4 3 4 2 2 2" xfId="4548" xr:uid="{00000000-0005-0000-0000-000021050000}"/>
    <cellStyle name="20% - Énfasis4 3 4 2 3" xfId="4547" xr:uid="{00000000-0005-0000-0000-000022050000}"/>
    <cellStyle name="20% - Énfasis4 3 4 3" xfId="4546" xr:uid="{00000000-0005-0000-0000-000023050000}"/>
    <cellStyle name="20% - Énfasis4 3 4 3 2" xfId="4545" xr:uid="{00000000-0005-0000-0000-000024050000}"/>
    <cellStyle name="20% - Énfasis4 3 4 4" xfId="4544" xr:uid="{00000000-0005-0000-0000-000025050000}"/>
    <cellStyle name="20% - Énfasis4 3 5" xfId="4543" xr:uid="{00000000-0005-0000-0000-000026050000}"/>
    <cellStyle name="20% - Énfasis4 3 5 2" xfId="4542" xr:uid="{00000000-0005-0000-0000-000027050000}"/>
    <cellStyle name="20% - Énfasis4 3 5 2 2" xfId="4297" xr:uid="{00000000-0005-0000-0000-000028050000}"/>
    <cellStyle name="20% - Énfasis4 3 5 3" xfId="2435" xr:uid="{00000000-0005-0000-0000-000029050000}"/>
    <cellStyle name="20% - Énfasis4 3 6" xfId="3689" xr:uid="{00000000-0005-0000-0000-00002A050000}"/>
    <cellStyle name="20% - Énfasis4 3 6 2" xfId="1155" xr:uid="{00000000-0005-0000-0000-00002B050000}"/>
    <cellStyle name="20% - Énfasis4 3 7" xfId="4359" xr:uid="{00000000-0005-0000-0000-00002C050000}"/>
    <cellStyle name="20% - Énfasis4 4" xfId="3647" xr:uid="{00000000-0005-0000-0000-00002D050000}"/>
    <cellStyle name="20% - Énfasis4 4 2" xfId="2822" xr:uid="{00000000-0005-0000-0000-00002E050000}"/>
    <cellStyle name="20% - Énfasis4 4 2 2" xfId="3466" xr:uid="{00000000-0005-0000-0000-00002F050000}"/>
    <cellStyle name="20% - Énfasis4 4 2 2 2" xfId="3494" xr:uid="{00000000-0005-0000-0000-000030050000}"/>
    <cellStyle name="20% - Énfasis4 4 2 2 2 2" xfId="4165" xr:uid="{00000000-0005-0000-0000-000031050000}"/>
    <cellStyle name="20% - Énfasis4 4 2 2 2 2 2" xfId="4283" xr:uid="{00000000-0005-0000-0000-000032050000}"/>
    <cellStyle name="20% - Énfasis4 4 2 2 2 3" xfId="3354" xr:uid="{00000000-0005-0000-0000-000033050000}"/>
    <cellStyle name="20% - Énfasis4 4 2 2 3" xfId="4381" xr:uid="{00000000-0005-0000-0000-000034050000}"/>
    <cellStyle name="20% - Énfasis4 4 2 2 3 2" xfId="2733" xr:uid="{00000000-0005-0000-0000-000035050000}"/>
    <cellStyle name="20% - Énfasis4 4 2 2 4" xfId="2111" xr:uid="{00000000-0005-0000-0000-000036050000}"/>
    <cellStyle name="20% - Énfasis4 4 2 3" xfId="3855" xr:uid="{00000000-0005-0000-0000-000037050000}"/>
    <cellStyle name="20% - Énfasis4 4 2 3 2" xfId="4380" xr:uid="{00000000-0005-0000-0000-000038050000}"/>
    <cellStyle name="20% - Énfasis4 4 2 3 2 2" xfId="3887" xr:uid="{00000000-0005-0000-0000-000039050000}"/>
    <cellStyle name="20% - Énfasis4 4 2 3 3" xfId="4360" xr:uid="{00000000-0005-0000-0000-00003A050000}"/>
    <cellStyle name="20% - Énfasis4 4 2 4" xfId="4146" xr:uid="{00000000-0005-0000-0000-00003B050000}"/>
    <cellStyle name="20% - Énfasis4 4 2 4 2" xfId="3355" xr:uid="{00000000-0005-0000-0000-00003C050000}"/>
    <cellStyle name="20% - Énfasis4 4 2 5" xfId="3619" xr:uid="{00000000-0005-0000-0000-00003D050000}"/>
    <cellStyle name="20% - Énfasis4 4 3" xfId="1405" xr:uid="{00000000-0005-0000-0000-00003E050000}"/>
    <cellStyle name="20% - Énfasis4 4 3 2" xfId="4382" xr:uid="{00000000-0005-0000-0000-00003F050000}"/>
    <cellStyle name="20% - Énfasis4 4 3 2 2" xfId="2782" xr:uid="{00000000-0005-0000-0000-000040050000}"/>
    <cellStyle name="20% - Énfasis4 4 3 2 2 2" xfId="2882" xr:uid="{00000000-0005-0000-0000-000041050000}"/>
    <cellStyle name="20% - Énfasis4 4 3 2 2 2 2" xfId="2806" xr:uid="{00000000-0005-0000-0000-000042050000}"/>
    <cellStyle name="20% - Énfasis4 4 3 2 2 3" xfId="4354" xr:uid="{00000000-0005-0000-0000-000043050000}"/>
    <cellStyle name="20% - Énfasis4 4 3 2 3" xfId="3724" xr:uid="{00000000-0005-0000-0000-000044050000}"/>
    <cellStyle name="20% - Énfasis4 4 3 2 3 2" xfId="4299" xr:uid="{00000000-0005-0000-0000-000045050000}"/>
    <cellStyle name="20% - Énfasis4 4 3 2 4" xfId="4035" xr:uid="{00000000-0005-0000-0000-000046050000}"/>
    <cellStyle name="20% - Énfasis4 4 3 3" xfId="3488" xr:uid="{00000000-0005-0000-0000-000047050000}"/>
    <cellStyle name="20% - Énfasis4 4 3 3 2" xfId="4213" xr:uid="{00000000-0005-0000-0000-000048050000}"/>
    <cellStyle name="20% - Énfasis4 4 3 3 2 2" xfId="1090" xr:uid="{00000000-0005-0000-0000-000049050000}"/>
    <cellStyle name="20% - Énfasis4 4 3 3 3" xfId="4247" xr:uid="{00000000-0005-0000-0000-00004A050000}"/>
    <cellStyle name="20% - Énfasis4 4 3 4" xfId="4337" xr:uid="{00000000-0005-0000-0000-00004B050000}"/>
    <cellStyle name="20% - Énfasis4 4 3 4 2" xfId="4011" xr:uid="{00000000-0005-0000-0000-00004C050000}"/>
    <cellStyle name="20% - Énfasis4 4 3 5" xfId="4088" xr:uid="{00000000-0005-0000-0000-00004D050000}"/>
    <cellStyle name="20% - Énfasis4 4 4" xfId="3620" xr:uid="{00000000-0005-0000-0000-00004E050000}"/>
    <cellStyle name="20% - Énfasis4 4 4 2" xfId="4149" xr:uid="{00000000-0005-0000-0000-00004F050000}"/>
    <cellStyle name="20% - Énfasis4 4 4 2 2" xfId="3727" xr:uid="{00000000-0005-0000-0000-000050050000}"/>
    <cellStyle name="20% - Énfasis4 4 4 2 2 2" xfId="1308" xr:uid="{00000000-0005-0000-0000-000051050000}"/>
    <cellStyle name="20% - Énfasis4 4 4 2 3" xfId="2360" xr:uid="{00000000-0005-0000-0000-000052050000}"/>
    <cellStyle name="20% - Énfasis4 4 4 3" xfId="3775" xr:uid="{00000000-0005-0000-0000-000053050000}"/>
    <cellStyle name="20% - Énfasis4 4 4 3 2" xfId="1358" xr:uid="{00000000-0005-0000-0000-000054050000}"/>
    <cellStyle name="20% - Énfasis4 4 4 4" xfId="1380" xr:uid="{00000000-0005-0000-0000-000055050000}"/>
    <cellStyle name="20% - Énfasis4 4 5" xfId="1354" xr:uid="{00000000-0005-0000-0000-000056050000}"/>
    <cellStyle name="20% - Énfasis4 4 5 2" xfId="2613" xr:uid="{00000000-0005-0000-0000-000057050000}"/>
    <cellStyle name="20% - Énfasis4 4 5 2 2" xfId="2237" xr:uid="{00000000-0005-0000-0000-000058050000}"/>
    <cellStyle name="20% - Énfasis4 4 5 3" xfId="2305" xr:uid="{00000000-0005-0000-0000-000059050000}"/>
    <cellStyle name="20% - Énfasis4 4 6" xfId="2334" xr:uid="{00000000-0005-0000-0000-00005A050000}"/>
    <cellStyle name="20% - Énfasis4 4 6 2" xfId="4150" xr:uid="{00000000-0005-0000-0000-00005B050000}"/>
    <cellStyle name="20% - Énfasis4 4 7" xfId="3776" xr:uid="{00000000-0005-0000-0000-00005C050000}"/>
    <cellStyle name="20% - Énfasis4 5" xfId="4248" xr:uid="{00000000-0005-0000-0000-00005D050000}"/>
    <cellStyle name="20% - Énfasis4 5 2" xfId="1430" xr:uid="{00000000-0005-0000-0000-00005E050000}"/>
    <cellStyle name="20% - Énfasis4 5 2 2" xfId="2630" xr:uid="{00000000-0005-0000-0000-00005F050000}"/>
    <cellStyle name="20% - Énfasis4 5 2 2 2" xfId="3777" xr:uid="{00000000-0005-0000-0000-000060050000}"/>
    <cellStyle name="20% - Énfasis4 5 2 2 2 2" xfId="4215" xr:uid="{00000000-0005-0000-0000-000061050000}"/>
    <cellStyle name="20% - Énfasis4 5 2 2 2 2 2" xfId="2155" xr:uid="{00000000-0005-0000-0000-000062050000}"/>
    <cellStyle name="20% - Énfasis4 5 2 2 2 3" xfId="3856" xr:uid="{00000000-0005-0000-0000-000063050000}"/>
    <cellStyle name="20% - Énfasis4 5 2 2 3" xfId="2772" xr:uid="{00000000-0005-0000-0000-000064050000}"/>
    <cellStyle name="20% - Énfasis4 5 2 2 3 2" xfId="2691" xr:uid="{00000000-0005-0000-0000-000065050000}"/>
    <cellStyle name="20% - Énfasis4 5 2 2 4" xfId="2089" xr:uid="{00000000-0005-0000-0000-000066050000}"/>
    <cellStyle name="20% - Énfasis4 5 2 3" xfId="4151" xr:uid="{00000000-0005-0000-0000-000067050000}"/>
    <cellStyle name="20% - Énfasis4 5 2 3 2" xfId="4216" xr:uid="{00000000-0005-0000-0000-000068050000}"/>
    <cellStyle name="20% - Énfasis4 5 2 3 2 2" xfId="2361" xr:uid="{00000000-0005-0000-0000-000069050000}"/>
    <cellStyle name="20% - Énfasis4 5 2 3 3" xfId="2088" xr:uid="{00000000-0005-0000-0000-00006A050000}"/>
    <cellStyle name="20% - Énfasis4 5 2 4" xfId="2110" xr:uid="{00000000-0005-0000-0000-00006B050000}"/>
    <cellStyle name="20% - Énfasis4 5 2 4 2" xfId="2087" xr:uid="{00000000-0005-0000-0000-00006C050000}"/>
    <cellStyle name="20% - Énfasis4 5 2 5" xfId="4534" xr:uid="{00000000-0005-0000-0000-00006D050000}"/>
    <cellStyle name="20% - Énfasis4 5 3" xfId="4152" xr:uid="{00000000-0005-0000-0000-00006E050000}"/>
    <cellStyle name="20% - Énfasis4 5 3 2" xfId="1374" xr:uid="{00000000-0005-0000-0000-00006F050000}"/>
    <cellStyle name="20% - Énfasis4 5 3 2 2" xfId="2236" xr:uid="{00000000-0005-0000-0000-000070050000}"/>
    <cellStyle name="20% - Énfasis4 5 3 2 2 2" xfId="4217" xr:uid="{00000000-0005-0000-0000-000071050000}"/>
    <cellStyle name="20% - Énfasis4 5 3 2 2 2 2" xfId="4007" xr:uid="{00000000-0005-0000-0000-000072050000}"/>
    <cellStyle name="20% - Énfasis4 5 3 2 2 3" xfId="2756" xr:uid="{00000000-0005-0000-0000-000073050000}"/>
    <cellStyle name="20% - Énfasis4 5 3 2 3" xfId="1178" xr:uid="{00000000-0005-0000-0000-000074050000}"/>
    <cellStyle name="20% - Énfasis4 5 3 2 3 2" xfId="2707" xr:uid="{00000000-0005-0000-0000-000075050000}"/>
    <cellStyle name="20% - Énfasis4 5 3 2 4" xfId="4100" xr:uid="{00000000-0005-0000-0000-000076050000}"/>
    <cellStyle name="20% - Énfasis4 5 3 3" xfId="4218" xr:uid="{00000000-0005-0000-0000-000077050000}"/>
    <cellStyle name="20% - Énfasis4 5 3 3 2" xfId="4334" xr:uid="{00000000-0005-0000-0000-000078050000}"/>
    <cellStyle name="20% - Énfasis4 5 3 3 2 2" xfId="1473" xr:uid="{00000000-0005-0000-0000-000079050000}"/>
    <cellStyle name="20% - Énfasis4 5 3 3 3" xfId="4219" xr:uid="{00000000-0005-0000-0000-00007A050000}"/>
    <cellStyle name="20% - Énfasis4 5 3 4" xfId="1233" xr:uid="{00000000-0005-0000-0000-00007B050000}"/>
    <cellStyle name="20% - Énfasis4 5 3 4 2" xfId="4300" xr:uid="{00000000-0005-0000-0000-00007C050000}"/>
    <cellStyle name="20% - Énfasis4 5 3 5" xfId="1193" xr:uid="{00000000-0005-0000-0000-00007D050000}"/>
    <cellStyle name="20% - Énfasis4 5 4" xfId="2162" xr:uid="{00000000-0005-0000-0000-00007E050000}"/>
    <cellStyle name="20% - Énfasis4 5 4 2" xfId="2866" xr:uid="{00000000-0005-0000-0000-00007F050000}"/>
    <cellStyle name="20% - Énfasis4 5 4 2 2" xfId="1418" xr:uid="{00000000-0005-0000-0000-000080050000}"/>
    <cellStyle name="20% - Énfasis4 5 4 2 2 2" xfId="3351" xr:uid="{00000000-0005-0000-0000-000081050000}"/>
    <cellStyle name="20% - Énfasis4 5 4 2 3" xfId="3671" xr:uid="{00000000-0005-0000-0000-000082050000}"/>
    <cellStyle name="20% - Énfasis4 5 4 3" xfId="3781" xr:uid="{00000000-0005-0000-0000-000083050000}"/>
    <cellStyle name="20% - Énfasis4 5 4 3 2" xfId="4301" xr:uid="{00000000-0005-0000-0000-000084050000}"/>
    <cellStyle name="20% - Énfasis4 5 4 4" xfId="3352" xr:uid="{00000000-0005-0000-0000-000085050000}"/>
    <cellStyle name="20% - Énfasis4 5 5" xfId="983" xr:uid="{00000000-0005-0000-0000-000086050000}"/>
    <cellStyle name="20% - Énfasis4 5 5 2" xfId="2145" xr:uid="{00000000-0005-0000-0000-000087050000}"/>
    <cellStyle name="20% - Énfasis4 5 5 2 2" xfId="3703" xr:uid="{00000000-0005-0000-0000-000088050000}"/>
    <cellStyle name="20% - Énfasis4 5 5 3" xfId="2810" xr:uid="{00000000-0005-0000-0000-000089050000}"/>
    <cellStyle name="20% - Énfasis4 5 6" xfId="2737" xr:uid="{00000000-0005-0000-0000-00008A050000}"/>
    <cellStyle name="20% - Énfasis4 5 6 2" xfId="4133" xr:uid="{00000000-0005-0000-0000-00008B050000}"/>
    <cellStyle name="20% - Énfasis4 5 7" xfId="3939" xr:uid="{00000000-0005-0000-0000-00008C050000}"/>
    <cellStyle name="20% - Énfasis4 6" xfId="2359" xr:uid="{00000000-0005-0000-0000-00008D050000}"/>
    <cellStyle name="20% - Énfasis4 6 2" xfId="4370" xr:uid="{00000000-0005-0000-0000-00008E050000}"/>
    <cellStyle name="20% - Énfasis4 6 2 2" xfId="2085" xr:uid="{00000000-0005-0000-0000-00008F050000}"/>
    <cellStyle name="20% - Énfasis4 6 2 2 2" xfId="1071" xr:uid="{00000000-0005-0000-0000-000090050000}"/>
    <cellStyle name="20% - Énfasis4 6 2 2 2 2" xfId="3701" xr:uid="{00000000-0005-0000-0000-000091050000}"/>
    <cellStyle name="20% - Énfasis4 6 2 2 3" xfId="4355" xr:uid="{00000000-0005-0000-0000-000092050000}"/>
    <cellStyle name="20% - Énfasis4 6 2 3" xfId="3662" xr:uid="{00000000-0005-0000-0000-000093050000}"/>
    <cellStyle name="20% - Énfasis4 6 2 3 2" xfId="1243" xr:uid="{00000000-0005-0000-0000-000094050000}"/>
    <cellStyle name="20% - Énfasis4 6 2 4" xfId="3690" xr:uid="{00000000-0005-0000-0000-000095050000}"/>
    <cellStyle name="20% - Énfasis4 6 3" xfId="3622" xr:uid="{00000000-0005-0000-0000-000096050000}"/>
    <cellStyle name="20% - Énfasis4 6 3 2" xfId="2627" xr:uid="{00000000-0005-0000-0000-000097050000}"/>
    <cellStyle name="20% - Énfasis4 6 3 2 2" xfId="4066" xr:uid="{00000000-0005-0000-0000-000098050000}"/>
    <cellStyle name="20% - Énfasis4 6 3 3" xfId="2683" xr:uid="{00000000-0005-0000-0000-000099050000}"/>
    <cellStyle name="20% - Énfasis4 6 4" xfId="3623" xr:uid="{00000000-0005-0000-0000-00009A050000}"/>
    <cellStyle name="20% - Énfasis4 6 4 2" xfId="4371" xr:uid="{00000000-0005-0000-0000-00009B050000}"/>
    <cellStyle name="20% - Énfasis4 6 5" xfId="4303" xr:uid="{00000000-0005-0000-0000-00009C050000}"/>
    <cellStyle name="20% - Énfasis4 7" xfId="2493" xr:uid="{00000000-0005-0000-0000-00009D050000}"/>
    <cellStyle name="20% - Énfasis4 7 2" xfId="4203" xr:uid="{00000000-0005-0000-0000-00009E050000}"/>
    <cellStyle name="20% - Énfasis4 7 2 2" xfId="4068" xr:uid="{00000000-0005-0000-0000-00009F050000}"/>
    <cellStyle name="20% - Énfasis4 7 2 2 2" xfId="4372" xr:uid="{00000000-0005-0000-0000-0000A0050000}"/>
    <cellStyle name="20% - Énfasis4 7 2 2 2 2" xfId="4220" xr:uid="{00000000-0005-0000-0000-0000A1050000}"/>
    <cellStyle name="20% - Énfasis4 7 2 2 3" xfId="4335" xr:uid="{00000000-0005-0000-0000-0000A2050000}"/>
    <cellStyle name="20% - Énfasis4 7 2 3" xfId="2351" xr:uid="{00000000-0005-0000-0000-0000A3050000}"/>
    <cellStyle name="20% - Énfasis4 7 2 3 2" xfId="4532" xr:uid="{00000000-0005-0000-0000-0000A4050000}"/>
    <cellStyle name="20% - Énfasis4 7 2 4" xfId="3489" xr:uid="{00000000-0005-0000-0000-0000A5050000}"/>
    <cellStyle name="20% - Énfasis4 7 3" xfId="4304" xr:uid="{00000000-0005-0000-0000-0000A6050000}"/>
    <cellStyle name="20% - Énfasis4 7 3 2" xfId="2670" xr:uid="{00000000-0005-0000-0000-0000A7050000}"/>
    <cellStyle name="20% - Énfasis4 7 3 2 2" xfId="2863" xr:uid="{00000000-0005-0000-0000-0000A8050000}"/>
    <cellStyle name="20% - Énfasis4 7 3 3" xfId="2703" xr:uid="{00000000-0005-0000-0000-0000A9050000}"/>
    <cellStyle name="20% - Énfasis4 7 4" xfId="2234" xr:uid="{00000000-0005-0000-0000-0000AA050000}"/>
    <cellStyle name="20% - Énfasis4 7 4 2" xfId="2188" xr:uid="{00000000-0005-0000-0000-0000AB050000}"/>
    <cellStyle name="20% - Énfasis4 7 5" xfId="2744" xr:uid="{00000000-0005-0000-0000-0000AC050000}"/>
    <cellStyle name="20% - Énfasis4 8" xfId="3707" xr:uid="{00000000-0005-0000-0000-0000AD050000}"/>
    <cellStyle name="20% - Énfasis4 8 2" xfId="2319" xr:uid="{00000000-0005-0000-0000-0000AE050000}"/>
    <cellStyle name="20% - Énfasis4 8 2 2" xfId="4008" xr:uid="{00000000-0005-0000-0000-0000AF050000}"/>
    <cellStyle name="20% - Énfasis4 8 2 2 2" xfId="4204" xr:uid="{00000000-0005-0000-0000-0000B0050000}"/>
    <cellStyle name="20% - Énfasis4 8 2 3" xfId="3486" xr:uid="{00000000-0005-0000-0000-0000B1050000}"/>
    <cellStyle name="20% - Énfasis4 8 3" xfId="4250" xr:uid="{00000000-0005-0000-0000-0000B2050000}"/>
    <cellStyle name="20% - Énfasis4 8 3 2" xfId="3026" xr:uid="{00000000-0005-0000-0000-0000B3050000}"/>
    <cellStyle name="20% - Énfasis4 8 4" xfId="4102" xr:uid="{00000000-0005-0000-0000-0000B4050000}"/>
    <cellStyle name="20% - Énfasis4 9" xfId="2686" xr:uid="{00000000-0005-0000-0000-0000B5050000}"/>
    <cellStyle name="20% - Énfasis4 9 2" xfId="4362" xr:uid="{00000000-0005-0000-0000-0000B6050000}"/>
    <cellStyle name="20% - Énfasis4 9 2 2" xfId="1076" xr:uid="{00000000-0005-0000-0000-0000B7050000}"/>
    <cellStyle name="20% - Énfasis4 9 3" xfId="1086" xr:uid="{00000000-0005-0000-0000-0000B8050000}"/>
    <cellStyle name="20% - Énfasis5 10" xfId="3706" xr:uid="{00000000-0005-0000-0000-0000B9050000}"/>
    <cellStyle name="20% - Énfasis5 10 2" xfId="4527" xr:uid="{00000000-0005-0000-0000-0000BA050000}"/>
    <cellStyle name="20% - Énfasis5 11" xfId="2284" xr:uid="{00000000-0005-0000-0000-0000BB050000}"/>
    <cellStyle name="20% - Énfasis5 2" xfId="2344" xr:uid="{00000000-0005-0000-0000-0000BC050000}"/>
    <cellStyle name="20% - Énfasis5 2 2" xfId="3859" xr:uid="{00000000-0005-0000-0000-0000BD050000}"/>
    <cellStyle name="20% - Énfasis5 2 2 2" xfId="2657" xr:uid="{00000000-0005-0000-0000-0000BE050000}"/>
    <cellStyle name="20% - Énfasis5 2 2 2 2" xfId="2736" xr:uid="{00000000-0005-0000-0000-0000BF050000}"/>
    <cellStyle name="20% - Énfasis5 2 2 2 2 2" xfId="4526" xr:uid="{00000000-0005-0000-0000-0000C0050000}"/>
    <cellStyle name="20% - Énfasis5 2 2 2 2 2 2" xfId="2267" xr:uid="{00000000-0005-0000-0000-0000C1050000}"/>
    <cellStyle name="20% - Énfasis5 2 2 2 2 3" xfId="2809" xr:uid="{00000000-0005-0000-0000-0000C2050000}"/>
    <cellStyle name="20% - Énfasis5 2 2 2 3" xfId="3858" xr:uid="{00000000-0005-0000-0000-0000C3050000}"/>
    <cellStyle name="20% - Énfasis5 2 2 2 3 2" xfId="4138" xr:uid="{00000000-0005-0000-0000-0000C4050000}"/>
    <cellStyle name="20% - Énfasis5 2 2 2 4" xfId="1350" xr:uid="{00000000-0005-0000-0000-0000C5050000}"/>
    <cellStyle name="20% - Énfasis5 2 2 3" xfId="1073" xr:uid="{00000000-0005-0000-0000-0000C6050000}"/>
    <cellStyle name="20% - Énfasis5 2 2 3 2" xfId="3501" xr:uid="{00000000-0005-0000-0000-0000C7050000}"/>
    <cellStyle name="20% - Énfasis5 2 2 3 2 2" xfId="2169" xr:uid="{00000000-0005-0000-0000-0000C8050000}"/>
    <cellStyle name="20% - Énfasis5 2 2 3 3" xfId="1409" xr:uid="{00000000-0005-0000-0000-0000C9050000}"/>
    <cellStyle name="20% - Énfasis5 2 2 4" xfId="4009" xr:uid="{00000000-0005-0000-0000-0000CA050000}"/>
    <cellStyle name="20% - Énfasis5 2 2 4 2" xfId="2235" xr:uid="{00000000-0005-0000-0000-0000CB050000}"/>
    <cellStyle name="20% - Énfasis5 2 2 5" xfId="4378" xr:uid="{00000000-0005-0000-0000-0000CC050000}"/>
    <cellStyle name="20% - Énfasis5 2 3" xfId="2879" xr:uid="{00000000-0005-0000-0000-0000CD050000}"/>
    <cellStyle name="20% - Énfasis5 2 3 2" xfId="3731" xr:uid="{00000000-0005-0000-0000-0000CE050000}"/>
    <cellStyle name="20% - Énfasis5 2 3 2 2" xfId="4027" xr:uid="{00000000-0005-0000-0000-0000CF050000}"/>
    <cellStyle name="20% - Énfasis5 2 3 2 2 2" xfId="2706" xr:uid="{00000000-0005-0000-0000-0000D0050000}"/>
    <cellStyle name="20% - Énfasis5 2 3 2 2 2 2" xfId="4379" xr:uid="{00000000-0005-0000-0000-0000D1050000}"/>
    <cellStyle name="20% - Énfasis5 2 3 2 2 3" xfId="2323" xr:uid="{00000000-0005-0000-0000-0000D2050000}"/>
    <cellStyle name="20% - Énfasis5 2 3 2 3" xfId="2787" xr:uid="{00000000-0005-0000-0000-0000D3050000}"/>
    <cellStyle name="20% - Énfasis5 2 3 2 3 2" xfId="4091" xr:uid="{00000000-0005-0000-0000-0000D4050000}"/>
    <cellStyle name="20% - Énfasis5 2 3 2 4" xfId="3713" xr:uid="{00000000-0005-0000-0000-0000D5050000}"/>
    <cellStyle name="20% - Énfasis5 2 3 3" xfId="1370" xr:uid="{00000000-0005-0000-0000-0000D6050000}"/>
    <cellStyle name="20% - Énfasis5 2 3 3 2" xfId="4139" xr:uid="{00000000-0005-0000-0000-0000D7050000}"/>
    <cellStyle name="20% - Énfasis5 2 3 3 2 2" xfId="1431" xr:uid="{00000000-0005-0000-0000-0000D8050000}"/>
    <cellStyle name="20% - Énfasis5 2 3 3 3" xfId="1074" xr:uid="{00000000-0005-0000-0000-0000D9050000}"/>
    <cellStyle name="20% - Énfasis5 2 3 4" xfId="4069" xr:uid="{00000000-0005-0000-0000-0000DA050000}"/>
    <cellStyle name="20% - Énfasis5 2 3 4 2" xfId="1253" xr:uid="{00000000-0005-0000-0000-0000DB050000}"/>
    <cellStyle name="20% - Énfasis5 2 3 5" xfId="3783" xr:uid="{00000000-0005-0000-0000-0000DC050000}"/>
    <cellStyle name="20% - Énfasis5 2 4" xfId="849" xr:uid="{00000000-0005-0000-0000-0000DD050000}"/>
    <cellStyle name="20% - Énfasis5 2 4 2" xfId="1359" xr:uid="{00000000-0005-0000-0000-0000DE050000}"/>
    <cellStyle name="20% - Énfasis5 2 4 2 2" xfId="4251" xr:uid="{00000000-0005-0000-0000-0000DF050000}"/>
    <cellStyle name="20% - Énfasis5 2 4 2 2 2" xfId="4019" xr:uid="{00000000-0005-0000-0000-0000E0050000}"/>
    <cellStyle name="20% - Énfasis5 2 4 2 3" xfId="4167" xr:uid="{00000000-0005-0000-0000-0000E1050000}"/>
    <cellStyle name="20% - Énfasis5 2 4 3" xfId="2338" xr:uid="{00000000-0005-0000-0000-0000E2050000}"/>
    <cellStyle name="20% - Énfasis5 2 4 3 2" xfId="3857" xr:uid="{00000000-0005-0000-0000-0000E3050000}"/>
    <cellStyle name="20% - Énfasis5 2 4 4" xfId="3784" xr:uid="{00000000-0005-0000-0000-0000E4050000}"/>
    <cellStyle name="20% - Énfasis5 2 5" xfId="4223" xr:uid="{00000000-0005-0000-0000-0000E5050000}"/>
    <cellStyle name="20% - Énfasis5 2 5 2" xfId="2633" xr:uid="{00000000-0005-0000-0000-0000E6050000}"/>
    <cellStyle name="20% - Énfasis5 2 5 2 2" xfId="1077" xr:uid="{00000000-0005-0000-0000-0000E7050000}"/>
    <cellStyle name="20% - Énfasis5 2 5 3" xfId="2227" xr:uid="{00000000-0005-0000-0000-0000E8050000}"/>
    <cellStyle name="20% - Énfasis5 2 6" xfId="3691" xr:uid="{00000000-0005-0000-0000-0000E9050000}"/>
    <cellStyle name="20% - Énfasis5 2 6 2" xfId="3785" xr:uid="{00000000-0005-0000-0000-0000EA050000}"/>
    <cellStyle name="20% - Énfasis5 2 7" xfId="2870" xr:uid="{00000000-0005-0000-0000-0000EB050000}"/>
    <cellStyle name="20% - Énfasis5 3" xfId="3715" xr:uid="{00000000-0005-0000-0000-0000EC050000}"/>
    <cellStyle name="20% - Énfasis5 3 2" xfId="1377" xr:uid="{00000000-0005-0000-0000-0000ED050000}"/>
    <cellStyle name="20% - Énfasis5 3 2 2" xfId="4253" xr:uid="{00000000-0005-0000-0000-0000EE050000}"/>
    <cellStyle name="20% - Énfasis5 3 2 2 2" xfId="3786" xr:uid="{00000000-0005-0000-0000-0000EF050000}"/>
    <cellStyle name="20% - Énfasis5 3 2 2 2 2" xfId="2667" xr:uid="{00000000-0005-0000-0000-0000F0050000}"/>
    <cellStyle name="20% - Énfasis5 3 2 2 2 2 2" xfId="4192" xr:uid="{00000000-0005-0000-0000-0000F1050000}"/>
    <cellStyle name="20% - Énfasis5 3 2 2 2 3" xfId="2291" xr:uid="{00000000-0005-0000-0000-0000F2050000}"/>
    <cellStyle name="20% - Énfasis5 3 2 2 3" xfId="3484" xr:uid="{00000000-0005-0000-0000-0000F3050000}"/>
    <cellStyle name="20% - Énfasis5 3 2 2 3 2" xfId="2101" xr:uid="{00000000-0005-0000-0000-0000F4050000}"/>
    <cellStyle name="20% - Énfasis5 3 2 2 4" xfId="1234" xr:uid="{00000000-0005-0000-0000-0000F5050000}"/>
    <cellStyle name="20% - Énfasis5 3 2 3" xfId="3627" xr:uid="{00000000-0005-0000-0000-0000F6050000}"/>
    <cellStyle name="20% - Énfasis5 3 2 3 2" xfId="3350" xr:uid="{00000000-0005-0000-0000-0000F7050000}"/>
    <cellStyle name="20% - Énfasis5 3 2 3 2 2" xfId="1419" xr:uid="{00000000-0005-0000-0000-0000F8050000}"/>
    <cellStyle name="20% - Énfasis5 3 2 3 3" xfId="3788" xr:uid="{00000000-0005-0000-0000-0000F9050000}"/>
    <cellStyle name="20% - Énfasis5 3 2 4" xfId="3628" xr:uid="{00000000-0005-0000-0000-0000FA050000}"/>
    <cellStyle name="20% - Énfasis5 3 2 4 2" xfId="1173" xr:uid="{00000000-0005-0000-0000-0000FB050000}"/>
    <cellStyle name="20% - Énfasis5 3 2 5" xfId="1273" xr:uid="{00000000-0005-0000-0000-0000FC050000}"/>
    <cellStyle name="20% - Énfasis5 3 3" xfId="4308" xr:uid="{00000000-0005-0000-0000-0000FD050000}"/>
    <cellStyle name="20% - Énfasis5 3 3 2" xfId="2586" xr:uid="{00000000-0005-0000-0000-0000FE050000}"/>
    <cellStyle name="20% - Énfasis5 3 3 2 2" xfId="2131" xr:uid="{00000000-0005-0000-0000-0000FF050000}"/>
    <cellStyle name="20% - Énfasis5 3 3 2 2 2" xfId="4309" xr:uid="{00000000-0005-0000-0000-000000060000}"/>
    <cellStyle name="20% - Énfasis5 3 3 2 2 2 2" xfId="3733" xr:uid="{00000000-0005-0000-0000-000001060000}"/>
    <cellStyle name="20% - Énfasis5 3 3 2 2 3" xfId="3025" xr:uid="{00000000-0005-0000-0000-000002060000}"/>
    <cellStyle name="20% - Énfasis5 3 3 2 3" xfId="2271" xr:uid="{00000000-0005-0000-0000-000003060000}"/>
    <cellStyle name="20% - Énfasis5 3 3 2 3 2" xfId="3630" xr:uid="{00000000-0005-0000-0000-000004060000}"/>
    <cellStyle name="20% - Énfasis5 3 3 2 4" xfId="3999" xr:uid="{00000000-0005-0000-0000-000005060000}"/>
    <cellStyle name="20% - Énfasis5 3 3 3" xfId="4310" xr:uid="{00000000-0005-0000-0000-000006060000}"/>
    <cellStyle name="20% - Énfasis5 3 3 3 2" xfId="3631" xr:uid="{00000000-0005-0000-0000-000007060000}"/>
    <cellStyle name="20% - Énfasis5 3 3 3 2 2" xfId="2261" xr:uid="{00000000-0005-0000-0000-000008060000}"/>
    <cellStyle name="20% - Énfasis5 3 3 3 3" xfId="4311" xr:uid="{00000000-0005-0000-0000-000009060000}"/>
    <cellStyle name="20% - Énfasis5 3 3 4" xfId="2778" xr:uid="{00000000-0005-0000-0000-00000A060000}"/>
    <cellStyle name="20% - Énfasis5 3 3 4 2" xfId="3632" xr:uid="{00000000-0005-0000-0000-00000B060000}"/>
    <cellStyle name="20% - Énfasis5 3 3 5" xfId="1453" xr:uid="{00000000-0005-0000-0000-00000C060000}"/>
    <cellStyle name="20% - Énfasis5 3 4" xfId="4312" xr:uid="{00000000-0005-0000-0000-00000D060000}"/>
    <cellStyle name="20% - Énfasis5 3 4 2" xfId="4000" xr:uid="{00000000-0005-0000-0000-00000E060000}"/>
    <cellStyle name="20% - Énfasis5 3 4 2 2" xfId="4338" xr:uid="{00000000-0005-0000-0000-00000F060000}"/>
    <cellStyle name="20% - Énfasis5 3 4 2 2 2" xfId="4105" xr:uid="{00000000-0005-0000-0000-000010060000}"/>
    <cellStyle name="20% - Énfasis5 3 4 2 3" xfId="4313" xr:uid="{00000000-0005-0000-0000-000011060000}"/>
    <cellStyle name="20% - Énfasis5 3 4 3" xfId="3947" xr:uid="{00000000-0005-0000-0000-000012060000}"/>
    <cellStyle name="20% - Énfasis5 3 4 3 2" xfId="4037" xr:uid="{00000000-0005-0000-0000-000013060000}"/>
    <cellStyle name="20% - Énfasis5 3 4 4" xfId="3634" xr:uid="{00000000-0005-0000-0000-000014060000}"/>
    <cellStyle name="20% - Énfasis5 3 5" xfId="1165" xr:uid="{00000000-0005-0000-0000-000015060000}"/>
    <cellStyle name="20% - Énfasis5 3 5 2" xfId="2818" xr:uid="{00000000-0005-0000-0000-000016060000}"/>
    <cellStyle name="20% - Énfasis5 3 5 2 2" xfId="3792" xr:uid="{00000000-0005-0000-0000-000017060000}"/>
    <cellStyle name="20% - Énfasis5 3 5 3" xfId="2304" xr:uid="{00000000-0005-0000-0000-000018060000}"/>
    <cellStyle name="20% - Énfasis5 3 6" xfId="1089" xr:uid="{00000000-0005-0000-0000-000019060000}"/>
    <cellStyle name="20% - Énfasis5 3 6 2" xfId="2606" xr:uid="{00000000-0005-0000-0000-00001A060000}"/>
    <cellStyle name="20% - Énfasis5 3 7" xfId="4255" xr:uid="{00000000-0005-0000-0000-00001B060000}"/>
    <cellStyle name="20% - Énfasis5 4" xfId="2129" xr:uid="{00000000-0005-0000-0000-00001C060000}"/>
    <cellStyle name="20% - Énfasis5 4 2" xfId="4104" xr:uid="{00000000-0005-0000-0000-00001D060000}"/>
    <cellStyle name="20% - Énfasis5 4 2 2" xfId="4285" xr:uid="{00000000-0005-0000-0000-00001E060000}"/>
    <cellStyle name="20% - Énfasis5 4 2 2 2" xfId="4316" xr:uid="{00000000-0005-0000-0000-00001F060000}"/>
    <cellStyle name="20% - Énfasis5 4 2 2 2 2" xfId="2277" xr:uid="{00000000-0005-0000-0000-000020060000}"/>
    <cellStyle name="20% - Énfasis5 4 2 2 2 2 2" xfId="1156" xr:uid="{00000000-0005-0000-0000-000021060000}"/>
    <cellStyle name="20% - Énfasis5 4 2 2 2 3" xfId="3637" xr:uid="{00000000-0005-0000-0000-000022060000}"/>
    <cellStyle name="20% - Énfasis5 4 2 2 3" xfId="1043" xr:uid="{00000000-0005-0000-0000-000023060000}"/>
    <cellStyle name="20% - Énfasis5 4 2 2 3 2" xfId="4193" xr:uid="{00000000-0005-0000-0000-000024060000}"/>
    <cellStyle name="20% - Énfasis5 4 2 2 4" xfId="1435" xr:uid="{00000000-0005-0000-0000-000025060000}"/>
    <cellStyle name="20% - Énfasis5 4 2 3" xfId="3735" xr:uid="{00000000-0005-0000-0000-000026060000}"/>
    <cellStyle name="20% - Énfasis5 4 2 3 2" xfId="1446" xr:uid="{00000000-0005-0000-0000-000027060000}"/>
    <cellStyle name="20% - Énfasis5 4 2 3 2 2" xfId="1392" xr:uid="{00000000-0005-0000-0000-000028060000}"/>
    <cellStyle name="20% - Énfasis5 4 2 3 3" xfId="2128" xr:uid="{00000000-0005-0000-0000-000029060000}"/>
    <cellStyle name="20% - Énfasis5 4 2 4" xfId="2883" xr:uid="{00000000-0005-0000-0000-00002A060000}"/>
    <cellStyle name="20% - Énfasis5 4 2 4 2" xfId="3638" xr:uid="{00000000-0005-0000-0000-00002B060000}"/>
    <cellStyle name="20% - Énfasis5 4 2 5" xfId="4021" xr:uid="{00000000-0005-0000-0000-00002C060000}"/>
    <cellStyle name="20% - Énfasis5 4 3" xfId="4225" xr:uid="{00000000-0005-0000-0000-00002D060000}"/>
    <cellStyle name="20% - Énfasis5 4 3 2" xfId="2240" xr:uid="{00000000-0005-0000-0000-00002E060000}"/>
    <cellStyle name="20% - Énfasis5 4 3 2 2" xfId="3860" xr:uid="{00000000-0005-0000-0000-00002F060000}"/>
    <cellStyle name="20% - Énfasis5 4 3 2 2 2" xfId="3693" xr:uid="{00000000-0005-0000-0000-000030060000}"/>
    <cellStyle name="20% - Énfasis5 4 3 2 2 2 2" xfId="2179" xr:uid="{00000000-0005-0000-0000-000031060000}"/>
    <cellStyle name="20% - Énfasis5 4 3 2 2 3" xfId="2168" xr:uid="{00000000-0005-0000-0000-000032060000}"/>
    <cellStyle name="20% - Énfasis5 4 3 2 3" xfId="3737" xr:uid="{00000000-0005-0000-0000-000033060000}"/>
    <cellStyle name="20% - Énfasis5 4 3 2 3 2" xfId="4002" xr:uid="{00000000-0005-0000-0000-000034060000}"/>
    <cellStyle name="20% - Énfasis5 4 3 2 4" xfId="3738" xr:uid="{00000000-0005-0000-0000-000035060000}"/>
    <cellStyle name="20% - Énfasis5 4 3 3" xfId="4110" xr:uid="{00000000-0005-0000-0000-000036060000}"/>
    <cellStyle name="20% - Énfasis5 4 3 3 2" xfId="4256" xr:uid="{00000000-0005-0000-0000-000037060000}"/>
    <cellStyle name="20% - Énfasis5 4 3 3 2 2" xfId="4363" xr:uid="{00000000-0005-0000-0000-000038060000}"/>
    <cellStyle name="20% - Énfasis5 4 3 3 3" xfId="2273" xr:uid="{00000000-0005-0000-0000-000039060000}"/>
    <cellStyle name="20% - Énfasis5 4 3 4" xfId="1297" xr:uid="{00000000-0005-0000-0000-00003A060000}"/>
    <cellStyle name="20% - Énfasis5 4 3 4 2" xfId="2355" xr:uid="{00000000-0005-0000-0000-00003B060000}"/>
    <cellStyle name="20% - Énfasis5 4 3 5" xfId="3797" xr:uid="{00000000-0005-0000-0000-00003C060000}"/>
    <cellStyle name="20% - Énfasis5 4 4" xfId="2482" xr:uid="{00000000-0005-0000-0000-00003D060000}"/>
    <cellStyle name="20% - Énfasis5 4 4 2" xfId="4003" xr:uid="{00000000-0005-0000-0000-00003E060000}"/>
    <cellStyle name="20% - Énfasis5 4 4 2 2" xfId="853" xr:uid="{00000000-0005-0000-0000-00003F060000}"/>
    <cellStyle name="20% - Énfasis5 4 4 2 2 2" xfId="2436" xr:uid="{00000000-0005-0000-0000-000040060000}"/>
    <cellStyle name="20% - Énfasis5 4 4 2 3" xfId="4475" xr:uid="{00000000-0005-0000-0000-000041060000}"/>
    <cellStyle name="20% - Énfasis5 4 4 3" xfId="1235" xr:uid="{00000000-0005-0000-0000-000042060000}"/>
    <cellStyle name="20% - Énfasis5 4 4 3 2" xfId="4364" xr:uid="{00000000-0005-0000-0000-000043060000}"/>
    <cellStyle name="20% - Énfasis5 4 4 4" xfId="3798" xr:uid="{00000000-0005-0000-0000-000044060000}"/>
    <cellStyle name="20% - Énfasis5 4 5" xfId="3942" xr:uid="{00000000-0005-0000-0000-000045060000}"/>
    <cellStyle name="20% - Énfasis5 4 5 2" xfId="2268" xr:uid="{00000000-0005-0000-0000-000046060000}"/>
    <cellStyle name="20% - Énfasis5 4 5 2 2" xfId="3480" xr:uid="{00000000-0005-0000-0000-000047060000}"/>
    <cellStyle name="20% - Énfasis5 4 5 3" xfId="1357" xr:uid="{00000000-0005-0000-0000-000048060000}"/>
    <cellStyle name="20% - Énfasis5 4 6" xfId="4476" xr:uid="{00000000-0005-0000-0000-000049060000}"/>
    <cellStyle name="20% - Énfasis5 4 6 2" xfId="3861" xr:uid="{00000000-0005-0000-0000-00004A060000}"/>
    <cellStyle name="20% - Énfasis5 4 7" xfId="3799" xr:uid="{00000000-0005-0000-0000-00004B060000}"/>
    <cellStyle name="20% - Énfasis5 5" xfId="2745" xr:uid="{00000000-0005-0000-0000-00004C060000}"/>
    <cellStyle name="20% - Énfasis5 5 2" xfId="2588" xr:uid="{00000000-0005-0000-0000-00004D060000}"/>
    <cellStyle name="20% - Énfasis5 5 2 2" xfId="3478" xr:uid="{00000000-0005-0000-0000-00004E060000}"/>
    <cellStyle name="20% - Énfasis5 5 2 2 2" xfId="4195" xr:uid="{00000000-0005-0000-0000-00004F060000}"/>
    <cellStyle name="20% - Énfasis5 5 2 2 2 2" xfId="3802" xr:uid="{00000000-0005-0000-0000-000050060000}"/>
    <cellStyle name="20% - Énfasis5 5 2 2 2 2 2" xfId="1050" xr:uid="{00000000-0005-0000-0000-000051060000}"/>
    <cellStyle name="20% - Énfasis5 5 2 2 2 3" xfId="1321" xr:uid="{00000000-0005-0000-0000-000052060000}"/>
    <cellStyle name="20% - Énfasis5 5 2 2 3" xfId="3712" xr:uid="{00000000-0005-0000-0000-000053060000}"/>
    <cellStyle name="20% - Énfasis5 5 2 2 3 2" xfId="3174" xr:uid="{00000000-0005-0000-0000-000054060000}"/>
    <cellStyle name="20% - Énfasis5 5 2 2 4" xfId="2730" xr:uid="{00000000-0005-0000-0000-000055060000}"/>
    <cellStyle name="20% - Énfasis5 5 2 3" xfId="4243" xr:uid="{00000000-0005-0000-0000-000056060000}"/>
    <cellStyle name="20% - Énfasis5 5 2 3 2" xfId="4163" xr:uid="{00000000-0005-0000-0000-000057060000}"/>
    <cellStyle name="20% - Énfasis5 5 2 3 2 2" xfId="1451" xr:uid="{00000000-0005-0000-0000-000058060000}"/>
    <cellStyle name="20% - Énfasis5 5 2 3 3" xfId="4358" xr:uid="{00000000-0005-0000-0000-000059060000}"/>
    <cellStyle name="20% - Énfasis5 5 2 4" xfId="4479" xr:uid="{00000000-0005-0000-0000-00005A060000}"/>
    <cellStyle name="20% - Énfasis5 5 2 4 2" xfId="4005" xr:uid="{00000000-0005-0000-0000-00005B060000}"/>
    <cellStyle name="20% - Énfasis5 5 2 5" xfId="4365" xr:uid="{00000000-0005-0000-0000-00005C060000}"/>
    <cellStyle name="20% - Énfasis5 5 3" xfId="2767" xr:uid="{00000000-0005-0000-0000-00005D060000}"/>
    <cellStyle name="20% - Énfasis5 5 3 2" xfId="3710" xr:uid="{00000000-0005-0000-0000-00005E060000}"/>
    <cellStyle name="20% - Énfasis5 5 3 2 2" xfId="2232" xr:uid="{00000000-0005-0000-0000-00005F060000}"/>
    <cellStyle name="20% - Énfasis5 5 3 2 2 2" xfId="4294" xr:uid="{00000000-0005-0000-0000-000060060000}"/>
    <cellStyle name="20% - Énfasis5 5 3 2 2 2 2" xfId="1328" xr:uid="{00000000-0005-0000-0000-000061060000}"/>
    <cellStyle name="20% - Énfasis5 5 3 2 2 3" xfId="845" xr:uid="{00000000-0005-0000-0000-000062060000}"/>
    <cellStyle name="20% - Énfasis5 5 3 2 3" xfId="2593" xr:uid="{00000000-0005-0000-0000-000063060000}"/>
    <cellStyle name="20% - Énfasis5 5 3 2 3 2" xfId="3878" xr:uid="{00000000-0005-0000-0000-000064060000}"/>
    <cellStyle name="20% - Énfasis5 5 3 2 4" xfId="3615" xr:uid="{00000000-0005-0000-0000-000065060000}"/>
    <cellStyle name="20% - Énfasis5 5 3 3" xfId="3768" xr:uid="{00000000-0005-0000-0000-000066060000}"/>
    <cellStyle name="20% - Énfasis5 5 3 3 2" xfId="2830" xr:uid="{00000000-0005-0000-0000-000067060000}"/>
    <cellStyle name="20% - Énfasis5 5 3 3 2 2" xfId="3687" xr:uid="{00000000-0005-0000-0000-000068060000}"/>
    <cellStyle name="20% - Énfasis5 5 3 3 3" xfId="2625" xr:uid="{00000000-0005-0000-0000-000069060000}"/>
    <cellStyle name="20% - Énfasis5 5 3 4" xfId="3669" xr:uid="{00000000-0005-0000-0000-00006A060000}"/>
    <cellStyle name="20% - Énfasis5 5 3 4 2" xfId="3357" xr:uid="{00000000-0005-0000-0000-00006B060000}"/>
    <cellStyle name="20% - Énfasis5 5 3 5" xfId="2289" xr:uid="{00000000-0005-0000-0000-00006C060000}"/>
    <cellStyle name="20% - Énfasis5 5 4" xfId="3616" xr:uid="{00000000-0005-0000-0000-00006D060000}"/>
    <cellStyle name="20% - Énfasis5 5 4 2" xfId="1454" xr:uid="{00000000-0005-0000-0000-00006E060000}"/>
    <cellStyle name="20% - Énfasis5 5 4 2 2" xfId="2612" xr:uid="{00000000-0005-0000-0000-00006F060000}"/>
    <cellStyle name="20% - Énfasis5 5 4 2 2 2" xfId="3497" xr:uid="{00000000-0005-0000-0000-000070060000}"/>
    <cellStyle name="20% - Énfasis5 5 4 2 3" xfId="4320" xr:uid="{00000000-0005-0000-0000-000071060000}"/>
    <cellStyle name="20% - Énfasis5 5 4 3" xfId="3717" xr:uid="{00000000-0005-0000-0000-000072060000}"/>
    <cellStyle name="20% - Énfasis5 5 4 3 2" xfId="2092" xr:uid="{00000000-0005-0000-0000-000073060000}"/>
    <cellStyle name="20% - Énfasis5 5 4 4" xfId="3720" xr:uid="{00000000-0005-0000-0000-000074060000}"/>
    <cellStyle name="20% - Énfasis5 5 5" xfId="4010" xr:uid="{00000000-0005-0000-0000-000075060000}"/>
    <cellStyle name="20% - Énfasis5 5 5 2" xfId="2154" xr:uid="{00000000-0005-0000-0000-000076060000}"/>
    <cellStyle name="20% - Énfasis5 5 5 2 2" xfId="1248" xr:uid="{00000000-0005-0000-0000-000077060000}"/>
    <cellStyle name="20% - Énfasis5 5 5 3" xfId="4145" xr:uid="{00000000-0005-0000-0000-000078060000}"/>
    <cellStyle name="20% - Énfasis5 5 6" xfId="2807" xr:uid="{00000000-0005-0000-0000-000079060000}"/>
    <cellStyle name="20% - Énfasis5 5 6 2" xfId="1309" xr:uid="{00000000-0005-0000-0000-00007A060000}"/>
    <cellStyle name="20% - Énfasis5 5 7" xfId="3862" xr:uid="{00000000-0005-0000-0000-00007B060000}"/>
    <cellStyle name="20% - Énfasis5 6" xfId="2091" xr:uid="{00000000-0005-0000-0000-00007C060000}"/>
    <cellStyle name="20% - Énfasis5 6 2" xfId="4079" xr:uid="{00000000-0005-0000-0000-00007D060000}"/>
    <cellStyle name="20% - Énfasis5 6 2 2" xfId="3495" xr:uid="{00000000-0005-0000-0000-00007E060000}"/>
    <cellStyle name="20% - Énfasis5 6 2 2 2" xfId="2119" xr:uid="{00000000-0005-0000-0000-00007F060000}"/>
    <cellStyle name="20% - Énfasis5 6 2 2 2 2" xfId="3721" xr:uid="{00000000-0005-0000-0000-000080060000}"/>
    <cellStyle name="20% - Énfasis5 6 2 2 3" xfId="2118" xr:uid="{00000000-0005-0000-0000-000081060000}"/>
    <cellStyle name="20% - Énfasis5 6 2 3" xfId="4143" xr:uid="{00000000-0005-0000-0000-000082060000}"/>
    <cellStyle name="20% - Énfasis5 6 2 3 2" xfId="2864" xr:uid="{00000000-0005-0000-0000-000083060000}"/>
    <cellStyle name="20% - Énfasis5 6 2 4" xfId="3722" xr:uid="{00000000-0005-0000-0000-000084060000}"/>
    <cellStyle name="20% - Énfasis5 6 3" xfId="1356" xr:uid="{00000000-0005-0000-0000-000085060000}"/>
    <cellStyle name="20% - Énfasis5 6 3 2" xfId="3477" xr:uid="{00000000-0005-0000-0000-000086060000}"/>
    <cellStyle name="20% - Énfasis5 6 3 2 2" xfId="4012" xr:uid="{00000000-0005-0000-0000-000087060000}"/>
    <cellStyle name="20% - Énfasis5 6 3 3" xfId="3356" xr:uid="{00000000-0005-0000-0000-000088060000}"/>
    <cellStyle name="20% - Énfasis5 6 4" xfId="2672" xr:uid="{00000000-0005-0000-0000-000089060000}"/>
    <cellStyle name="20% - Énfasis5 6 4 2" xfId="3886" xr:uid="{00000000-0005-0000-0000-00008A060000}"/>
    <cellStyle name="20% - Énfasis5 6 5" xfId="1191" xr:uid="{00000000-0005-0000-0000-00008B060000}"/>
    <cellStyle name="20% - Énfasis5 7" xfId="4004" xr:uid="{00000000-0005-0000-0000-00008C060000}"/>
    <cellStyle name="20% - Énfasis5 7 2" xfId="3804" xr:uid="{00000000-0005-0000-0000-00008D060000}"/>
    <cellStyle name="20% - Énfasis5 7 2 2" xfId="2608" xr:uid="{00000000-0005-0000-0000-00008E060000}"/>
    <cellStyle name="20% - Énfasis5 7 2 2 2" xfId="3950" xr:uid="{00000000-0005-0000-0000-00008F060000}"/>
    <cellStyle name="20% - Énfasis5 7 2 2 2 2" xfId="4015" xr:uid="{00000000-0005-0000-0000-000090060000}"/>
    <cellStyle name="20% - Énfasis5 7 2 2 3" xfId="4184" xr:uid="{00000000-0005-0000-0000-000091060000}"/>
    <cellStyle name="20% - Énfasis5 7 2 3" xfId="1252" xr:uid="{00000000-0005-0000-0000-000092060000}"/>
    <cellStyle name="20% - Énfasis5 7 2 3 2" xfId="4115" xr:uid="{00000000-0005-0000-0000-000093060000}"/>
    <cellStyle name="20% - Énfasis5 7 2 4" xfId="2689" xr:uid="{00000000-0005-0000-0000-000094060000}"/>
    <cellStyle name="20% - Énfasis5 7 3" xfId="4392" xr:uid="{00000000-0005-0000-0000-000095060000}"/>
    <cellStyle name="20% - Énfasis5 7 3 2" xfId="915" xr:uid="{00000000-0005-0000-0000-000096060000}"/>
    <cellStyle name="20% - Énfasis5 7 3 2 2" xfId="2105" xr:uid="{00000000-0005-0000-0000-000097060000}"/>
    <cellStyle name="20% - Énfasis5 7 3 3" xfId="4482" xr:uid="{00000000-0005-0000-0000-000098060000}"/>
    <cellStyle name="20% - Énfasis5 7 4" xfId="1361" xr:uid="{00000000-0005-0000-0000-000099060000}"/>
    <cellStyle name="20% - Énfasis5 7 4 2" xfId="3952" xr:uid="{00000000-0005-0000-0000-00009A060000}"/>
    <cellStyle name="20% - Énfasis5 7 5" xfId="3345" xr:uid="{00000000-0005-0000-0000-00009B060000}"/>
    <cellStyle name="20% - Énfasis5 8" xfId="4483" xr:uid="{00000000-0005-0000-0000-00009C060000}"/>
    <cellStyle name="20% - Énfasis5 8 2" xfId="4391" xr:uid="{00000000-0005-0000-0000-00009D060000}"/>
    <cellStyle name="20% - Énfasis5 8 2 2" xfId="3953" xr:uid="{00000000-0005-0000-0000-00009E060000}"/>
    <cellStyle name="20% - Énfasis5 8 2 2 2" xfId="4259" xr:uid="{00000000-0005-0000-0000-00009F060000}"/>
    <cellStyle name="20% - Énfasis5 8 2 3" xfId="4484" xr:uid="{00000000-0005-0000-0000-0000A0060000}"/>
    <cellStyle name="20% - Énfasis5 8 3" xfId="1230" xr:uid="{00000000-0005-0000-0000-0000A1060000}"/>
    <cellStyle name="20% - Énfasis5 8 3 2" xfId="1055" xr:uid="{00000000-0005-0000-0000-0000A2060000}"/>
    <cellStyle name="20% - Énfasis5 8 4" xfId="3954" xr:uid="{00000000-0005-0000-0000-0000A3060000}"/>
    <cellStyle name="20% - Énfasis5 9" xfId="2802" xr:uid="{00000000-0005-0000-0000-0000A4060000}"/>
    <cellStyle name="20% - Énfasis5 9 2" xfId="3806" xr:uid="{00000000-0005-0000-0000-0000A5060000}"/>
    <cellStyle name="20% - Énfasis5 9 2 2" xfId="1056" xr:uid="{00000000-0005-0000-0000-0000A6060000}"/>
    <cellStyle name="20% - Énfasis5 9 3" xfId="4485" xr:uid="{00000000-0005-0000-0000-0000A7060000}"/>
    <cellStyle name="20% - Énfasis6 10" xfId="1447" xr:uid="{00000000-0005-0000-0000-0000A8060000}"/>
    <cellStyle name="20% - Énfasis6 10 2" xfId="2215" xr:uid="{00000000-0005-0000-0000-0000A9060000}"/>
    <cellStyle name="20% - Énfasis6 11" xfId="3955" xr:uid="{00000000-0005-0000-0000-0000AA060000}"/>
    <cellStyle name="20% - Énfasis6 2" xfId="4117" xr:uid="{00000000-0005-0000-0000-0000AB060000}"/>
    <cellStyle name="20% - Énfasis6 2 2" xfId="856" xr:uid="{00000000-0005-0000-0000-0000AC060000}"/>
    <cellStyle name="20% - Énfasis6 2 2 2" xfId="1057" xr:uid="{00000000-0005-0000-0000-0000AD060000}"/>
    <cellStyle name="20% - Énfasis6 2 2 2 2" xfId="2199" xr:uid="{00000000-0005-0000-0000-0000AE060000}"/>
    <cellStyle name="20% - Énfasis6 2 2 2 2 2" xfId="1096" xr:uid="{00000000-0005-0000-0000-0000AF060000}"/>
    <cellStyle name="20% - Énfasis6 2 2 2 2 2 2" xfId="1298" xr:uid="{00000000-0005-0000-0000-0000B0060000}"/>
    <cellStyle name="20% - Énfasis6 2 2 2 2 3" xfId="3957" xr:uid="{00000000-0005-0000-0000-0000B1060000}"/>
    <cellStyle name="20% - Énfasis6 2 2 2 3" xfId="2634" xr:uid="{00000000-0005-0000-0000-0000B2060000}"/>
    <cellStyle name="20% - Énfasis6 2 2 2 3 2" xfId="1311" xr:uid="{00000000-0005-0000-0000-0000B3060000}"/>
    <cellStyle name="20% - Énfasis6 2 2 2 4" xfId="2302" xr:uid="{00000000-0005-0000-0000-0000B4060000}"/>
    <cellStyle name="20% - Énfasis6 2 2 3" xfId="4488" xr:uid="{00000000-0005-0000-0000-0000B5060000}"/>
    <cellStyle name="20% - Énfasis6 2 2 3 2" xfId="4226" xr:uid="{00000000-0005-0000-0000-0000B6060000}"/>
    <cellStyle name="20% - Énfasis6 2 2 3 2 2" xfId="2847" xr:uid="{00000000-0005-0000-0000-0000B7060000}"/>
    <cellStyle name="20% - Énfasis6 2 2 3 3" xfId="3958" xr:uid="{00000000-0005-0000-0000-0000B8060000}"/>
    <cellStyle name="20% - Énfasis6 2 2 4" xfId="3863" xr:uid="{00000000-0005-0000-0000-0000B9060000}"/>
    <cellStyle name="20% - Énfasis6 2 2 4 2" xfId="1416" xr:uid="{00000000-0005-0000-0000-0000BA060000}"/>
    <cellStyle name="20% - Énfasis6 2 2 5" xfId="4092" xr:uid="{00000000-0005-0000-0000-0000BB060000}"/>
    <cellStyle name="20% - Énfasis6 2 3" xfId="1225" xr:uid="{00000000-0005-0000-0000-0000BC060000}"/>
    <cellStyle name="20% - Énfasis6 2 3 2" xfId="1167" xr:uid="{00000000-0005-0000-0000-0000BD060000}"/>
    <cellStyle name="20% - Énfasis6 2 3 2 2" xfId="4116" xr:uid="{00000000-0005-0000-0000-0000BE060000}"/>
    <cellStyle name="20% - Énfasis6 2 3 2 2 2" xfId="4321" xr:uid="{00000000-0005-0000-0000-0000BF060000}"/>
    <cellStyle name="20% - Énfasis6 2 3 2 2 2 2" xfId="3959" xr:uid="{00000000-0005-0000-0000-0000C0060000}"/>
    <cellStyle name="20% - Énfasis6 2 3 2 2 3" xfId="2609" xr:uid="{00000000-0005-0000-0000-0000C1060000}"/>
    <cellStyle name="20% - Énfasis6 2 3 2 3" xfId="1406" xr:uid="{00000000-0005-0000-0000-0000C2060000}"/>
    <cellStyle name="20% - Énfasis6 2 3 2 3 2" xfId="1058" xr:uid="{00000000-0005-0000-0000-0000C3060000}"/>
    <cellStyle name="20% - Énfasis6 2 3 2 4" xfId="3894" xr:uid="{00000000-0005-0000-0000-0000C4060000}"/>
    <cellStyle name="20% - Énfasis6 2 3 3" xfId="3744" xr:uid="{00000000-0005-0000-0000-0000C5060000}"/>
    <cellStyle name="20% - Énfasis6 2 3 3 2" xfId="4095" xr:uid="{00000000-0005-0000-0000-0000C6060000}"/>
    <cellStyle name="20% - Énfasis6 2 3 3 2 2" xfId="2325" xr:uid="{00000000-0005-0000-0000-0000C7060000}"/>
    <cellStyle name="20% - Énfasis6 2 3 3 3" xfId="1065" xr:uid="{00000000-0005-0000-0000-0000C8060000}"/>
    <cellStyle name="20% - Énfasis6 2 3 4" xfId="4155" xr:uid="{00000000-0005-0000-0000-0000C9060000}"/>
    <cellStyle name="20% - Énfasis6 2 3 4 2" xfId="2171" xr:uid="{00000000-0005-0000-0000-0000CA060000}"/>
    <cellStyle name="20% - Énfasis6 2 3 5" xfId="4262" xr:uid="{00000000-0005-0000-0000-0000CB060000}"/>
    <cellStyle name="20% - Énfasis6 2 4" xfId="1401" xr:uid="{00000000-0005-0000-0000-0000CC060000}"/>
    <cellStyle name="20% - Énfasis6 2 4 2" xfId="2370" xr:uid="{00000000-0005-0000-0000-0000CD060000}"/>
    <cellStyle name="20% - Énfasis6 2 4 2 2" xfId="2637" xr:uid="{00000000-0005-0000-0000-0000CE060000}"/>
    <cellStyle name="20% - Énfasis6 2 4 2 2 2" xfId="2867" xr:uid="{00000000-0005-0000-0000-0000CF060000}"/>
    <cellStyle name="20% - Énfasis6 2 4 2 3" xfId="3409" xr:uid="{00000000-0005-0000-0000-0000D0060000}"/>
    <cellStyle name="20% - Énfasis6 2 4 3" xfId="4229" xr:uid="{00000000-0005-0000-0000-0000D1060000}"/>
    <cellStyle name="20% - Énfasis6 2 4 3 2" xfId="2520" xr:uid="{00000000-0005-0000-0000-0000D2060000}"/>
    <cellStyle name="20% - Énfasis6 2 4 4" xfId="1270" xr:uid="{00000000-0005-0000-0000-0000D3060000}"/>
    <cellStyle name="20% - Énfasis6 2 5" xfId="4031" xr:uid="{00000000-0005-0000-0000-0000D4060000}"/>
    <cellStyle name="20% - Énfasis6 2 5 2" xfId="860" xr:uid="{00000000-0005-0000-0000-0000D5060000}"/>
    <cellStyle name="20% - Énfasis6 2 5 2 2" xfId="1378" xr:uid="{00000000-0005-0000-0000-0000D6060000}"/>
    <cellStyle name="20% - Énfasis6 2 5 3" xfId="792" xr:uid="{00000000-0005-0000-0000-0000D7060000}"/>
    <cellStyle name="20% - Énfasis6 2 6" xfId="4233" xr:uid="{00000000-0005-0000-0000-0000D8060000}"/>
    <cellStyle name="20% - Énfasis6 2 6 2" xfId="2804" xr:uid="{00000000-0005-0000-0000-0000D9060000}"/>
    <cellStyle name="20% - Énfasis6 2 7" xfId="4366" xr:uid="{00000000-0005-0000-0000-0000DA060000}"/>
    <cellStyle name="20% - Énfasis6 3" xfId="1444" xr:uid="{00000000-0005-0000-0000-0000DB060000}"/>
    <cellStyle name="20% - Énfasis6 3 2" xfId="3820" xr:uid="{00000000-0005-0000-0000-0000DC060000}"/>
    <cellStyle name="20% - Énfasis6 3 2 2" xfId="2855" xr:uid="{00000000-0005-0000-0000-0000DD060000}"/>
    <cellStyle name="20% - Énfasis6 3 2 2 2" xfId="4396" xr:uid="{00000000-0005-0000-0000-0000DE060000}"/>
    <cellStyle name="20% - Énfasis6 3 2 2 2 2" xfId="2172" xr:uid="{00000000-0005-0000-0000-0000DF060000}"/>
    <cellStyle name="20% - Énfasis6 3 2 2 2 2 2" xfId="2285" xr:uid="{00000000-0005-0000-0000-0000E0060000}"/>
    <cellStyle name="20% - Énfasis6 3 2 2 2 3" xfId="1379" xr:uid="{00000000-0005-0000-0000-0000E1060000}"/>
    <cellStyle name="20% - Énfasis6 3 2 2 3" xfId="1400" xr:uid="{00000000-0005-0000-0000-0000E2060000}"/>
    <cellStyle name="20% - Énfasis6 3 2 2 3 2" xfId="2292" xr:uid="{00000000-0005-0000-0000-0000E3060000}"/>
    <cellStyle name="20% - Énfasis6 3 2 2 4" xfId="4173" xr:uid="{00000000-0005-0000-0000-0000E4060000}"/>
    <cellStyle name="20% - Énfasis6 3 2 3" xfId="4397" xr:uid="{00000000-0005-0000-0000-0000E5060000}"/>
    <cellStyle name="20% - Énfasis6 3 2 3 2" xfId="4265" xr:uid="{00000000-0005-0000-0000-0000E6060000}"/>
    <cellStyle name="20% - Énfasis6 3 2 3 2 2" xfId="4054" xr:uid="{00000000-0005-0000-0000-0000E7060000}"/>
    <cellStyle name="20% - Énfasis6 3 2 3 3" xfId="4441" xr:uid="{00000000-0005-0000-0000-0000E8060000}"/>
    <cellStyle name="20% - Énfasis6 3 2 4" xfId="3908" xr:uid="{00000000-0005-0000-0000-0000E9060000}"/>
    <cellStyle name="20% - Énfasis6 3 2 4 2" xfId="4460" xr:uid="{00000000-0005-0000-0000-0000EA060000}"/>
    <cellStyle name="20% - Énfasis6 3 2 5" xfId="4058" xr:uid="{00000000-0005-0000-0000-0000EB060000}"/>
    <cellStyle name="20% - Énfasis6 3 3" xfId="3649" xr:uid="{00000000-0005-0000-0000-0000EC060000}"/>
    <cellStyle name="20% - Énfasis6 3 3 2" xfId="4176" xr:uid="{00000000-0005-0000-0000-0000ED060000}"/>
    <cellStyle name="20% - Énfasis6 3 3 2 2" xfId="2769" xr:uid="{00000000-0005-0000-0000-0000EE060000}"/>
    <cellStyle name="20% - Énfasis6 3 3 2 2 2" xfId="2783" xr:uid="{00000000-0005-0000-0000-0000EF060000}"/>
    <cellStyle name="20% - Énfasis6 3 3 2 2 2 2" xfId="3610" xr:uid="{00000000-0005-0000-0000-0000F0060000}"/>
    <cellStyle name="20% - Énfasis6 3 3 2 2 3" xfId="1307" xr:uid="{00000000-0005-0000-0000-0000F1060000}"/>
    <cellStyle name="20% - Énfasis6 3 3 2 3" xfId="2590" xr:uid="{00000000-0005-0000-0000-0000F2060000}"/>
    <cellStyle name="20% - Énfasis6 3 3 2 3 2" xfId="3651" xr:uid="{00000000-0005-0000-0000-0000F3060000}"/>
    <cellStyle name="20% - Énfasis6 3 3 2 4" xfId="3925" xr:uid="{00000000-0005-0000-0000-0000F4060000}"/>
    <cellStyle name="20% - Énfasis6 3 3 3" xfId="4137" xr:uid="{00000000-0005-0000-0000-0000F5060000}"/>
    <cellStyle name="20% - Énfasis6 3 3 3 2" xfId="4340" xr:uid="{00000000-0005-0000-0000-0000F6060000}"/>
    <cellStyle name="20% - Énfasis6 3 3 3 2 2" xfId="3866" xr:uid="{00000000-0005-0000-0000-0000F7060000}"/>
    <cellStyle name="20% - Énfasis6 3 3 3 3" xfId="3652" xr:uid="{00000000-0005-0000-0000-0000F8060000}"/>
    <cellStyle name="20% - Énfasis6 3 3 4" xfId="3926" xr:uid="{00000000-0005-0000-0000-0000F9060000}"/>
    <cellStyle name="20% - Énfasis6 3 3 4 2" xfId="2676" xr:uid="{00000000-0005-0000-0000-0000FA060000}"/>
    <cellStyle name="20% - Énfasis6 3 3 5" xfId="4178" xr:uid="{00000000-0005-0000-0000-0000FB060000}"/>
    <cellStyle name="20% - Énfasis6 3 4" xfId="3821" xr:uid="{00000000-0005-0000-0000-0000FC060000}"/>
    <cellStyle name="20% - Énfasis6 3 4 2" xfId="3848" xr:uid="{00000000-0005-0000-0000-0000FD060000}"/>
    <cellStyle name="20% - Énfasis6 3 4 2 2" xfId="4245" xr:uid="{00000000-0005-0000-0000-0000FE060000}"/>
    <cellStyle name="20% - Énfasis6 3 4 2 2 2" xfId="1213" xr:uid="{00000000-0005-0000-0000-0000FF060000}"/>
    <cellStyle name="20% - Énfasis6 3 4 2 3" xfId="1303" xr:uid="{00000000-0005-0000-0000-000000070000}"/>
    <cellStyle name="20% - Énfasis6 3 4 3" xfId="2102" xr:uid="{00000000-0005-0000-0000-000001070000}"/>
    <cellStyle name="20% - Énfasis6 3 4 3 2" xfId="1393" xr:uid="{00000000-0005-0000-0000-000002070000}"/>
    <cellStyle name="20% - Énfasis6 3 4 4" xfId="4281" xr:uid="{00000000-0005-0000-0000-000003070000}"/>
    <cellStyle name="20% - Énfasis6 3 5" xfId="4208" xr:uid="{00000000-0005-0000-0000-000004070000}"/>
    <cellStyle name="20% - Énfasis6 3 5 2" xfId="3849" xr:uid="{00000000-0005-0000-0000-000005070000}"/>
    <cellStyle name="20% - Énfasis6 3 5 2 2" xfId="4423" xr:uid="{00000000-0005-0000-0000-000006070000}"/>
    <cellStyle name="20% - Énfasis6 3 5 3" xfId="4130" xr:uid="{00000000-0005-0000-0000-000007070000}"/>
    <cellStyle name="20% - Énfasis6 3 6" xfId="4459" xr:uid="{00000000-0005-0000-0000-000008070000}"/>
    <cellStyle name="20% - Énfasis6 3 6 2" xfId="2365" xr:uid="{00000000-0005-0000-0000-000009070000}"/>
    <cellStyle name="20% - Énfasis6 3 7" xfId="2363" xr:uid="{00000000-0005-0000-0000-00000A070000}"/>
    <cellStyle name="20% - Énfasis6 4" xfId="4368" xr:uid="{00000000-0005-0000-0000-00000B070000}"/>
    <cellStyle name="20% - Énfasis6 4 2" xfId="796" xr:uid="{00000000-0005-0000-0000-00000C070000}"/>
    <cellStyle name="20% - Énfasis6 4 2 2" xfId="866" xr:uid="{00000000-0005-0000-0000-00000D070000}"/>
    <cellStyle name="20% - Énfasis6 4 2 2 2" xfId="1249" xr:uid="{00000000-0005-0000-0000-00000E070000}"/>
    <cellStyle name="20% - Énfasis6 4 2 2 2 2" xfId="3979" xr:uid="{00000000-0005-0000-0000-00000F070000}"/>
    <cellStyle name="20% - Énfasis6 4 2 2 2 2 2" xfId="975" xr:uid="{00000000-0005-0000-0000-000010070000}"/>
    <cellStyle name="20% - Énfasis6 4 2 2 2 3" xfId="807" xr:uid="{00000000-0005-0000-0000-000011070000}"/>
    <cellStyle name="20% - Énfasis6 4 2 2 3" xfId="3850" xr:uid="{00000000-0005-0000-0000-000012070000}"/>
    <cellStyle name="20% - Énfasis6 4 2 2 3 2" xfId="4060" xr:uid="{00000000-0005-0000-0000-000013070000}"/>
    <cellStyle name="20% - Énfasis6 4 2 2 4" xfId="2182" xr:uid="{00000000-0005-0000-0000-000014070000}"/>
    <cellStyle name="20% - Énfasis6 4 2 3" xfId="1003" xr:uid="{00000000-0005-0000-0000-000015070000}"/>
    <cellStyle name="20% - Énfasis6 4 2 3 2" xfId="2771" xr:uid="{00000000-0005-0000-0000-000016070000}"/>
    <cellStyle name="20% - Énfasis6 4 2 3 2 2" xfId="2229" xr:uid="{00000000-0005-0000-0000-000017070000}"/>
    <cellStyle name="20% - Énfasis6 4 2 3 3" xfId="2758" xr:uid="{00000000-0005-0000-0000-000018070000}"/>
    <cellStyle name="20% - Énfasis6 4 2 4" xfId="2836" xr:uid="{00000000-0005-0000-0000-000019070000}"/>
    <cellStyle name="20% - Énfasis6 4 2 4 2" xfId="4427" xr:uid="{00000000-0005-0000-0000-00001A070000}"/>
    <cellStyle name="20% - Énfasis6 4 2 5" xfId="2675" xr:uid="{00000000-0005-0000-0000-00001B070000}"/>
    <cellStyle name="20% - Énfasis6 4 3" xfId="4328" xr:uid="{00000000-0005-0000-0000-00001C070000}"/>
    <cellStyle name="20% - Énfasis6 4 3 2" xfId="4468" xr:uid="{00000000-0005-0000-0000-00001D070000}"/>
    <cellStyle name="20% - Énfasis6 4 3 2 2" xfId="4398" xr:uid="{00000000-0005-0000-0000-00001E070000}"/>
    <cellStyle name="20% - Énfasis6 4 3 2 2 2" xfId="1429" xr:uid="{00000000-0005-0000-0000-00001F070000}"/>
    <cellStyle name="20% - Énfasis6 4 3 2 2 2 2" xfId="2589" xr:uid="{00000000-0005-0000-0000-000020070000}"/>
    <cellStyle name="20% - Énfasis6 4 3 2 2 3" xfId="4266" xr:uid="{00000000-0005-0000-0000-000021070000}"/>
    <cellStyle name="20% - Énfasis6 4 3 2 3" xfId="2496" xr:uid="{00000000-0005-0000-0000-000022070000}"/>
    <cellStyle name="20% - Énfasis6 4 3 2 3 2" xfId="4348" xr:uid="{00000000-0005-0000-0000-000023070000}"/>
    <cellStyle name="20% - Énfasis6 4 3 2 4" xfId="4282" xr:uid="{00000000-0005-0000-0000-000024070000}"/>
    <cellStyle name="20% - Énfasis6 4 3 3" xfId="3851" xr:uid="{00000000-0005-0000-0000-000025070000}"/>
    <cellStyle name="20% - Énfasis6 4 3 3 2" xfId="2629" xr:uid="{00000000-0005-0000-0000-000026070000}"/>
    <cellStyle name="20% - Énfasis6 4 3 3 2 2" xfId="4098" xr:uid="{00000000-0005-0000-0000-000027070000}"/>
    <cellStyle name="20% - Énfasis6 4 3 3 3" xfId="3656" xr:uid="{00000000-0005-0000-0000-000028070000}"/>
    <cellStyle name="20% - Énfasis6 4 3 4" xfId="4353" xr:uid="{00000000-0005-0000-0000-000029070000}"/>
    <cellStyle name="20% - Énfasis6 4 3 4 2" xfId="4465" xr:uid="{00000000-0005-0000-0000-00002A070000}"/>
    <cellStyle name="20% - Énfasis6 4 3 5" xfId="987" xr:uid="{00000000-0005-0000-0000-00002B070000}"/>
    <cellStyle name="20% - Énfasis6 4 4" xfId="3643" xr:uid="{00000000-0005-0000-0000-00002C070000}"/>
    <cellStyle name="20% - Énfasis6 4 4 2" xfId="1240" xr:uid="{00000000-0005-0000-0000-00002D070000}"/>
    <cellStyle name="20% - Énfasis6 4 4 2 2" xfId="1421" xr:uid="{00000000-0005-0000-0000-00002E070000}"/>
    <cellStyle name="20% - Énfasis6 4 4 2 2 2" xfId="867" xr:uid="{00000000-0005-0000-0000-00002F070000}"/>
    <cellStyle name="20% - Énfasis6 4 4 2 3" xfId="1082" xr:uid="{00000000-0005-0000-0000-000030070000}"/>
    <cellStyle name="20% - Énfasis6 4 4 3" xfId="3823" xr:uid="{00000000-0005-0000-0000-000031070000}"/>
    <cellStyle name="20% - Énfasis6 4 4 3 2" xfId="4323" xr:uid="{00000000-0005-0000-0000-000032070000}"/>
    <cellStyle name="20% - Énfasis6 4 4 4" xfId="868" xr:uid="{00000000-0005-0000-0000-000033070000}"/>
    <cellStyle name="20% - Énfasis6 4 5" xfId="4448" xr:uid="{00000000-0005-0000-0000-000034070000}"/>
    <cellStyle name="20% - Énfasis6 4 5 2" xfId="809" xr:uid="{00000000-0005-0000-0000-000035070000}"/>
    <cellStyle name="20% - Énfasis6 4 5 2 2" xfId="4400" xr:uid="{00000000-0005-0000-0000-000036070000}"/>
    <cellStyle name="20% - Énfasis6 4 5 3" xfId="4236" xr:uid="{00000000-0005-0000-0000-000037070000}"/>
    <cellStyle name="20% - Énfasis6 4 6" xfId="1182" xr:uid="{00000000-0005-0000-0000-000038070000}"/>
    <cellStyle name="20% - Énfasis6 4 6 2" xfId="3746" xr:uid="{00000000-0005-0000-0000-000039070000}"/>
    <cellStyle name="20% - Énfasis6 4 7" xfId="3911" xr:uid="{00000000-0005-0000-0000-00003A070000}"/>
    <cellStyle name="20% - Énfasis6 5" xfId="4267" xr:uid="{00000000-0005-0000-0000-00003B070000}"/>
    <cellStyle name="20% - Énfasis6 5 2" xfId="3981" xr:uid="{00000000-0005-0000-0000-00003C070000}"/>
    <cellStyle name="20% - Énfasis6 5 2 2" xfId="3611" xr:uid="{00000000-0005-0000-0000-00003D070000}"/>
    <cellStyle name="20% - Énfasis6 5 2 2 2" xfId="1399" xr:uid="{00000000-0005-0000-0000-00003E070000}"/>
    <cellStyle name="20% - Énfasis6 5 2 2 2 2" xfId="4349" xr:uid="{00000000-0005-0000-0000-00003F070000}"/>
    <cellStyle name="20% - Énfasis6 5 2 2 2 2 2" xfId="869" xr:uid="{00000000-0005-0000-0000-000040070000}"/>
    <cellStyle name="20% - Énfasis6 5 2 2 2 3" xfId="4386" xr:uid="{00000000-0005-0000-0000-000041070000}"/>
    <cellStyle name="20% - Énfasis6 5 2 2 3" xfId="1329" xr:uid="{00000000-0005-0000-0000-000042070000}"/>
    <cellStyle name="20% - Énfasis6 5 2 2 3 2" xfId="4399" xr:uid="{00000000-0005-0000-0000-000043070000}"/>
    <cellStyle name="20% - Énfasis6 5 2 2 4" xfId="2184" xr:uid="{00000000-0005-0000-0000-000044070000}"/>
    <cellStyle name="20% - Énfasis6 5 2 3" xfId="3982" xr:uid="{00000000-0005-0000-0000-000045070000}"/>
    <cellStyle name="20% - Énfasis6 5 2 3 2" xfId="3868" xr:uid="{00000000-0005-0000-0000-000046070000}"/>
    <cellStyle name="20% - Énfasis6 5 2 3 2 2" xfId="1302" xr:uid="{00000000-0005-0000-0000-000047070000}"/>
    <cellStyle name="20% - Énfasis6 5 2 3 3" xfId="3912" xr:uid="{00000000-0005-0000-0000-000048070000}"/>
    <cellStyle name="20% - Énfasis6 5 2 4" xfId="3824" xr:uid="{00000000-0005-0000-0000-000049070000}"/>
    <cellStyle name="20% - Énfasis6 5 2 4 2" xfId="3983" xr:uid="{00000000-0005-0000-0000-00004A070000}"/>
    <cellStyle name="20% - Énfasis6 5 2 5" xfId="4387" xr:uid="{00000000-0005-0000-0000-00004B070000}"/>
    <cellStyle name="20% - Énfasis6 5 3" xfId="3748" xr:uid="{00000000-0005-0000-0000-00004C070000}"/>
    <cellStyle name="20% - Énfasis6 5 3 2" xfId="4446" xr:uid="{00000000-0005-0000-0000-00004D070000}"/>
    <cellStyle name="20% - Énfasis6 5 3 2 2" xfId="4401" xr:uid="{00000000-0005-0000-0000-00004E070000}"/>
    <cellStyle name="20% - Énfasis6 5 3 2 2 2" xfId="3749" xr:uid="{00000000-0005-0000-0000-00004F070000}"/>
    <cellStyle name="20% - Énfasis6 5 3 2 2 2 2" xfId="826" xr:uid="{00000000-0005-0000-0000-000050070000}"/>
    <cellStyle name="20% - Énfasis6 5 3 2 2 3" xfId="2639" xr:uid="{00000000-0005-0000-0000-000051070000}"/>
    <cellStyle name="20% - Énfasis6 5 3 2 3" xfId="4450" xr:uid="{00000000-0005-0000-0000-000052070000}"/>
    <cellStyle name="20% - Énfasis6 5 3 2 3 2" xfId="3750" xr:uid="{00000000-0005-0000-0000-000053070000}"/>
    <cellStyle name="20% - Énfasis6 5 3 2 4" xfId="4238" xr:uid="{00000000-0005-0000-0000-000054070000}"/>
    <cellStyle name="20% - Énfasis6 5 3 3" xfId="4350" xr:uid="{00000000-0005-0000-0000-000055070000}"/>
    <cellStyle name="20% - Énfasis6 5 3 3 2" xfId="4198" xr:uid="{00000000-0005-0000-0000-000056070000}"/>
    <cellStyle name="20% - Énfasis6 5 3 3 2 2" xfId="4342" xr:uid="{00000000-0005-0000-0000-000057070000}"/>
    <cellStyle name="20% - Énfasis6 5 3 3 3" xfId="1228" xr:uid="{00000000-0005-0000-0000-000058070000}"/>
    <cellStyle name="20% - Énfasis6 5 3 4" xfId="3752" xr:uid="{00000000-0005-0000-0000-000059070000}"/>
    <cellStyle name="20% - Énfasis6 5 3 4 2" xfId="956" xr:uid="{00000000-0005-0000-0000-00005A070000}"/>
    <cellStyle name="20% - Énfasis6 5 3 5" xfId="4158" xr:uid="{00000000-0005-0000-0000-00005B070000}"/>
    <cellStyle name="20% - Énfasis6 5 4" xfId="4452" xr:uid="{00000000-0005-0000-0000-00005C070000}"/>
    <cellStyle name="20% - Énfasis6 5 4 2" xfId="1254" xr:uid="{00000000-0005-0000-0000-00005D070000}"/>
    <cellStyle name="20% - Énfasis6 5 4 2 2" xfId="3914" xr:uid="{00000000-0005-0000-0000-00005E070000}"/>
    <cellStyle name="20% - Énfasis6 5 4 2 2 2" xfId="2287" xr:uid="{00000000-0005-0000-0000-00005F070000}"/>
    <cellStyle name="20% - Énfasis6 5 4 2 3" xfId="828" xr:uid="{00000000-0005-0000-0000-000060070000}"/>
    <cellStyle name="20% - Énfasis6 5 4 3" xfId="2845" xr:uid="{00000000-0005-0000-0000-000061070000}"/>
    <cellStyle name="20% - Énfasis6 5 4 3 2" xfId="3984" xr:uid="{00000000-0005-0000-0000-000062070000}"/>
    <cellStyle name="20% - Énfasis6 5 4 4" xfId="1445" xr:uid="{00000000-0005-0000-0000-000063070000}"/>
    <cellStyle name="20% - Énfasis6 5 5" xfId="4239" xr:uid="{00000000-0005-0000-0000-000064070000}"/>
    <cellStyle name="20% - Énfasis6 5 5 2" xfId="3869" xr:uid="{00000000-0005-0000-0000-000065070000}"/>
    <cellStyle name="20% - Énfasis6 5 5 2 2" xfId="957" xr:uid="{00000000-0005-0000-0000-000066070000}"/>
    <cellStyle name="20% - Énfasis6 5 5 3" xfId="1169" xr:uid="{00000000-0005-0000-0000-000067070000}"/>
    <cellStyle name="20% - Énfasis6 5 6" xfId="3754" xr:uid="{00000000-0005-0000-0000-000068070000}"/>
    <cellStyle name="20% - Énfasis6 5 6 2" xfId="4509" xr:uid="{00000000-0005-0000-0000-000069070000}"/>
    <cellStyle name="20% - Énfasis6 5 7" xfId="2781" xr:uid="{00000000-0005-0000-0000-00006A070000}"/>
    <cellStyle name="20% - Énfasis6 6" xfId="3985" xr:uid="{00000000-0005-0000-0000-00006B070000}"/>
    <cellStyle name="20% - Énfasis6 6 2" xfId="3755" xr:uid="{00000000-0005-0000-0000-00006C070000}"/>
    <cellStyle name="20% - Énfasis6 6 2 2" xfId="4269" xr:uid="{00000000-0005-0000-0000-00006D070000}"/>
    <cellStyle name="20% - Énfasis6 6 2 2 2" xfId="4209" xr:uid="{00000000-0005-0000-0000-00006E070000}"/>
    <cellStyle name="20% - Énfasis6 6 2 2 2 2" xfId="4188" xr:uid="{00000000-0005-0000-0000-00006F070000}"/>
    <cellStyle name="20% - Énfasis6 6 2 2 3" xfId="4403" xr:uid="{00000000-0005-0000-0000-000070070000}"/>
    <cellStyle name="20% - Énfasis6 6 2 3" xfId="958" xr:uid="{00000000-0005-0000-0000-000071070000}"/>
    <cellStyle name="20% - Énfasis6 6 2 3 2" xfId="3827" xr:uid="{00000000-0005-0000-0000-000072070000}"/>
    <cellStyle name="20% - Énfasis6 6 2 4" xfId="3987" xr:uid="{00000000-0005-0000-0000-000073070000}"/>
    <cellStyle name="20% - Énfasis6 6 3" xfId="2488" xr:uid="{00000000-0005-0000-0000-000074070000}"/>
    <cellStyle name="20% - Énfasis6 6 3 2" xfId="4049" xr:uid="{00000000-0005-0000-0000-000075070000}"/>
    <cellStyle name="20% - Énfasis6 6 3 2 2" xfId="2750" xr:uid="{00000000-0005-0000-0000-000076070000}"/>
    <cellStyle name="20% - Énfasis6 6 3 3" xfId="3758" xr:uid="{00000000-0005-0000-0000-000077070000}"/>
    <cellStyle name="20% - Énfasis6 6 4" xfId="4404" xr:uid="{00000000-0005-0000-0000-000078070000}"/>
    <cellStyle name="20% - Énfasis6 6 4 2" xfId="3612" xr:uid="{00000000-0005-0000-0000-000079070000}"/>
    <cellStyle name="20% - Énfasis6 6 5" xfId="959" xr:uid="{00000000-0005-0000-0000-00007A070000}"/>
    <cellStyle name="20% - Énfasis6 7" xfId="4512" xr:uid="{00000000-0005-0000-0000-00007B070000}"/>
    <cellStyle name="20% - Énfasis6 7 2" xfId="4055" xr:uid="{00000000-0005-0000-0000-00007C070000}"/>
    <cellStyle name="20% - Énfasis6 7 2 2" xfId="1432" xr:uid="{00000000-0005-0000-0000-00007D070000}"/>
    <cellStyle name="20% - Énfasis6 7 2 2 2" xfId="3988" xr:uid="{00000000-0005-0000-0000-00007E070000}"/>
    <cellStyle name="20% - Énfasis6 7 2 2 2 2" xfId="2673" xr:uid="{00000000-0005-0000-0000-00007F070000}"/>
    <cellStyle name="20% - Énfasis6 7 2 2 3" xfId="3828" xr:uid="{00000000-0005-0000-0000-000080070000}"/>
    <cellStyle name="20% - Énfasis6 7 2 3" xfId="2167" xr:uid="{00000000-0005-0000-0000-000081070000}"/>
    <cellStyle name="20% - Énfasis6 7 2 3 2" xfId="4513" xr:uid="{00000000-0005-0000-0000-000082070000}"/>
    <cellStyle name="20% - Énfasis6 7 2 4" xfId="830" xr:uid="{00000000-0005-0000-0000-000083070000}"/>
    <cellStyle name="20% - Énfasis6 7 3" xfId="4270" xr:uid="{00000000-0005-0000-0000-000084070000}"/>
    <cellStyle name="20% - Énfasis6 7 3 2" xfId="3989" xr:uid="{00000000-0005-0000-0000-000085070000}"/>
    <cellStyle name="20% - Énfasis6 7 3 2 2" xfId="2795" xr:uid="{00000000-0005-0000-0000-000086070000}"/>
    <cellStyle name="20% - Énfasis6 7 3 3" xfId="4514" xr:uid="{00000000-0005-0000-0000-000087070000}"/>
    <cellStyle name="20% - Énfasis6 7 4" xfId="3829" xr:uid="{00000000-0005-0000-0000-000088070000}"/>
    <cellStyle name="20% - Énfasis6 7 4 2" xfId="4367" xr:uid="{00000000-0005-0000-0000-000089070000}"/>
    <cellStyle name="20% - Énfasis6 7 5" xfId="1376" xr:uid="{00000000-0005-0000-0000-00008A070000}"/>
    <cellStyle name="20% - Énfasis6 8" xfId="2682" xr:uid="{00000000-0005-0000-0000-00008B070000}"/>
    <cellStyle name="20% - Énfasis6 8 2" xfId="4072" xr:uid="{00000000-0005-0000-0000-00008C070000}"/>
    <cellStyle name="20% - Énfasis6 8 2 2" xfId="2272" xr:uid="{00000000-0005-0000-0000-00008D070000}"/>
    <cellStyle name="20% - Énfasis6 8 2 2 2" xfId="3759" xr:uid="{00000000-0005-0000-0000-00008E070000}"/>
    <cellStyle name="20% - Énfasis6 8 2 3" xfId="3644" xr:uid="{00000000-0005-0000-0000-00008F070000}"/>
    <cellStyle name="20% - Énfasis6 8 3" xfId="1218" xr:uid="{00000000-0005-0000-0000-000090070000}"/>
    <cellStyle name="20% - Énfasis6 8 3 2" xfId="4056" xr:uid="{00000000-0005-0000-0000-000091070000}"/>
    <cellStyle name="20% - Énfasis6 8 4" xfId="1362" xr:uid="{00000000-0005-0000-0000-000092070000}"/>
    <cellStyle name="20% - Énfasis6 9" xfId="3760" xr:uid="{00000000-0005-0000-0000-000093070000}"/>
    <cellStyle name="20% - Énfasis6 9 2" xfId="4291" xr:uid="{00000000-0005-0000-0000-000094070000}"/>
    <cellStyle name="20% - Énfasis6 9 2 2" xfId="1022" xr:uid="{00000000-0005-0000-0000-000095070000}"/>
    <cellStyle name="20% - Énfasis6 9 3" xfId="1229" xr:uid="{00000000-0005-0000-0000-000096070000}"/>
    <cellStyle name="40% - Accent1" xfId="161" xr:uid="{00000000-0005-0000-0000-000097070000}"/>
    <cellStyle name="40% - Accent1 2" xfId="1500" xr:uid="{00000000-0005-0000-0000-000098070000}"/>
    <cellStyle name="40% - Accent1 2 2" xfId="4375" xr:uid="{00000000-0005-0000-0000-000099070000}"/>
    <cellStyle name="40% - Accent1 2 2 2" xfId="4175" xr:uid="{00000000-0005-0000-0000-00009A070000}"/>
    <cellStyle name="40% - Accent1 3" xfId="4306" xr:uid="{00000000-0005-0000-0000-00009B070000}"/>
    <cellStyle name="40% - Accent1 4" xfId="3871" xr:uid="{00000000-0005-0000-0000-00009C070000}"/>
    <cellStyle name="40% - Accent1_powiązane - księgowość 122013" xfId="1395" xr:uid="{00000000-0005-0000-0000-00009D070000}"/>
    <cellStyle name="40% - Accent2" xfId="162" xr:uid="{00000000-0005-0000-0000-00009E070000}"/>
    <cellStyle name="40% - Accent2 2" xfId="1501" xr:uid="{00000000-0005-0000-0000-00009F070000}"/>
    <cellStyle name="40% - Accent2 2 2" xfId="2300" xr:uid="{00000000-0005-0000-0000-0000A0070000}"/>
    <cellStyle name="40% - Accent2 2 2 2" xfId="1244" xr:uid="{00000000-0005-0000-0000-0000A1070000}"/>
    <cellStyle name="40% - Accent2 3" xfId="3502" xr:uid="{00000000-0005-0000-0000-0000A2070000}"/>
    <cellStyle name="40% - Accent2 4" xfId="4406" xr:uid="{00000000-0005-0000-0000-0000A3070000}"/>
    <cellStyle name="40% - Accent2_powiązane - księgowość 122013" xfId="2747" xr:uid="{00000000-0005-0000-0000-0000A4070000}"/>
    <cellStyle name="40% - Accent3" xfId="163" xr:uid="{00000000-0005-0000-0000-0000A5070000}"/>
    <cellStyle name="40% - Accent3 2" xfId="1502" xr:uid="{00000000-0005-0000-0000-0000A6070000}"/>
    <cellStyle name="40% - Accent3 2 2" xfId="3498" xr:uid="{00000000-0005-0000-0000-0000A7070000}"/>
    <cellStyle name="40% - Accent3 2 2 2" xfId="954" xr:uid="{00000000-0005-0000-0000-0000A8070000}"/>
    <cellStyle name="40% - Accent3 3" xfId="4376" xr:uid="{00000000-0005-0000-0000-0000A9070000}"/>
    <cellStyle name="40% - Accent3 4" xfId="4324" xr:uid="{00000000-0005-0000-0000-0000AA070000}"/>
    <cellStyle name="40% - Accent3_powiązane - księgowość 122013" xfId="1325" xr:uid="{00000000-0005-0000-0000-0000AB070000}"/>
    <cellStyle name="40% - Accent4" xfId="164" xr:uid="{00000000-0005-0000-0000-0000AC070000}"/>
    <cellStyle name="40% - Accent4 2" xfId="1503" xr:uid="{00000000-0005-0000-0000-0000AD070000}"/>
    <cellStyle name="40% - Accent4 2 2" xfId="2204" xr:uid="{00000000-0005-0000-0000-0000AE070000}"/>
    <cellStyle name="40% - Accent4 2 2 2" xfId="1014" xr:uid="{00000000-0005-0000-0000-0000AF070000}"/>
    <cellStyle name="40% - Accent4 3" xfId="3730" xr:uid="{00000000-0005-0000-0000-0000B0070000}"/>
    <cellStyle name="40% - Accent4 4" xfId="1300" xr:uid="{00000000-0005-0000-0000-0000B1070000}"/>
    <cellStyle name="40% - Accent4_powiązane - księgowość 122013" xfId="1396" xr:uid="{00000000-0005-0000-0000-0000B2070000}"/>
    <cellStyle name="40% - Accent5" xfId="165" xr:uid="{00000000-0005-0000-0000-0000B3070000}"/>
    <cellStyle name="40% - Accent5 2" xfId="1504" xr:uid="{00000000-0005-0000-0000-0000B4070000}"/>
    <cellStyle name="40% - Accent5 2 2" xfId="2165" xr:uid="{00000000-0005-0000-0000-0000B5070000}"/>
    <cellStyle name="40% - Accent5 2 2 2" xfId="4039" xr:uid="{00000000-0005-0000-0000-0000B6070000}"/>
    <cellStyle name="40% - Accent5 3" xfId="3937" xr:uid="{00000000-0005-0000-0000-0000B7070000}"/>
    <cellStyle name="40% - Accent5 4" xfId="4454" xr:uid="{00000000-0005-0000-0000-0000B8070000}"/>
    <cellStyle name="40% - Accent5_powiązane - księgowość 122013" xfId="1422" xr:uid="{00000000-0005-0000-0000-0000B9070000}"/>
    <cellStyle name="40% - Accent6" xfId="166" xr:uid="{00000000-0005-0000-0000-0000BA070000}"/>
    <cellStyle name="40% - Accent6 2" xfId="1505" xr:uid="{00000000-0005-0000-0000-0000BB070000}"/>
    <cellStyle name="40% - Accent6 2 2" xfId="4206" xr:uid="{00000000-0005-0000-0000-0000BC070000}"/>
    <cellStyle name="40% - Accent6 2 2 2" xfId="4232" xr:uid="{00000000-0005-0000-0000-0000BD070000}"/>
    <cellStyle name="40% - Accent6 3" xfId="3500" xr:uid="{00000000-0005-0000-0000-0000BE070000}"/>
    <cellStyle name="40% - Accent6 4" xfId="2872" xr:uid="{00000000-0005-0000-0000-0000BF070000}"/>
    <cellStyle name="40% - Accent6_powiązane - księgowość 122013" xfId="1326" xr:uid="{00000000-0005-0000-0000-0000C0070000}"/>
    <cellStyle name="40% - akcent 1 2" xfId="167" xr:uid="{00000000-0005-0000-0000-0000C1070000}"/>
    <cellStyle name="40% — akcent 1 2" xfId="5519" xr:uid="{00000000-0005-0000-0000-0000C2070000}"/>
    <cellStyle name="40% - akcent 1 2 2" xfId="168" xr:uid="{00000000-0005-0000-0000-0000C3070000}"/>
    <cellStyle name="40% - akcent 1 2 2 2" xfId="1394" xr:uid="{00000000-0005-0000-0000-0000C4070000}"/>
    <cellStyle name="40% - akcent 1 2 2 3" xfId="2743" xr:uid="{00000000-0005-0000-0000-0000C5070000}"/>
    <cellStyle name="40% - akcent 1 2 3" xfId="169" xr:uid="{00000000-0005-0000-0000-0000C6070000}"/>
    <cellStyle name="40% - akcent 1 2 3 2" xfId="4036" xr:uid="{00000000-0005-0000-0000-0000C7070000}"/>
    <cellStyle name="40% - akcent 1 2 3 3" xfId="4351" xr:uid="{00000000-0005-0000-0000-0000C8070000}"/>
    <cellStyle name="40% - akcent 1 2 4" xfId="170" xr:uid="{00000000-0005-0000-0000-0000C9070000}"/>
    <cellStyle name="40% - akcent 1 2 4 2" xfId="3711" xr:uid="{00000000-0005-0000-0000-0000CA070000}"/>
    <cellStyle name="40% - akcent 1 2 4 3" xfId="4405" xr:uid="{00000000-0005-0000-0000-0000CB070000}"/>
    <cellStyle name="40% - akcent 1 2 5" xfId="2596" xr:uid="{00000000-0005-0000-0000-0000CC070000}"/>
    <cellStyle name="40% - akcent 1 2 6" xfId="835" xr:uid="{00000000-0005-0000-0000-0000CD070000}"/>
    <cellStyle name="40% - akcent 1 2 7" xfId="11495" xr:uid="{00000000-0005-0000-0000-0000CE070000}"/>
    <cellStyle name="40% - akcent 1 2_Bilans_CF_Budżet_2011_model_Draft_11v12" xfId="171" xr:uid="{00000000-0005-0000-0000-0000CF070000}"/>
    <cellStyle name="40% - akcent 1 3" xfId="172" xr:uid="{00000000-0005-0000-0000-0000D0070000}"/>
    <cellStyle name="40% — akcent 1 3" xfId="11501" xr:uid="{00000000-0005-0000-0000-0000D1070000}"/>
    <cellStyle name="40% - akcent 1 3 2" xfId="173" xr:uid="{00000000-0005-0000-0000-0000D2070000}"/>
    <cellStyle name="40% - akcent 1 3 2 2" xfId="4141" xr:uid="{00000000-0005-0000-0000-0000D3070000}"/>
    <cellStyle name="40% - akcent 1 3 2 3" xfId="2274" xr:uid="{00000000-0005-0000-0000-0000D4070000}"/>
    <cellStyle name="40% - akcent 1 3 3" xfId="174" xr:uid="{00000000-0005-0000-0000-0000D5070000}"/>
    <cellStyle name="40% - akcent 1 3 3 2" xfId="4140" xr:uid="{00000000-0005-0000-0000-0000D6070000}"/>
    <cellStyle name="40% - akcent 1 3 3 3" xfId="2626" xr:uid="{00000000-0005-0000-0000-0000D7070000}"/>
    <cellStyle name="40% - akcent 1 3 4" xfId="175" xr:uid="{00000000-0005-0000-0000-0000D8070000}"/>
    <cellStyle name="40% - akcent 1 3 4 2" xfId="4207" xr:uid="{00000000-0005-0000-0000-0000D9070000}"/>
    <cellStyle name="40% - akcent 1 3 4 3" xfId="2840" xr:uid="{00000000-0005-0000-0000-0000DA070000}"/>
    <cellStyle name="40% - akcent 1 3 5" xfId="2970" xr:uid="{00000000-0005-0000-0000-0000DB070000}"/>
    <cellStyle name="40% - akcent 1 3 5 2" xfId="2808" xr:uid="{00000000-0005-0000-0000-0000DC070000}"/>
    <cellStyle name="40% - akcent 1 3 6" xfId="4159" xr:uid="{00000000-0005-0000-0000-0000DD070000}"/>
    <cellStyle name="40% - akcent 1 3_Bilans_CF_Budżet_2011_model_Draft_11v12" xfId="176" xr:uid="{00000000-0005-0000-0000-0000DE070000}"/>
    <cellStyle name="40% - akcent 1 4" xfId="177" xr:uid="{00000000-0005-0000-0000-0000DF070000}"/>
    <cellStyle name="40% - akcent 1 4 2" xfId="178" xr:uid="{00000000-0005-0000-0000-0000E0070000}"/>
    <cellStyle name="40% - akcent 1 4 2 2" xfId="3890" xr:uid="{00000000-0005-0000-0000-0000E1070000}"/>
    <cellStyle name="40% - akcent 1 4 2 3" xfId="2846" xr:uid="{00000000-0005-0000-0000-0000E2070000}"/>
    <cellStyle name="40% - akcent 1 4 3" xfId="179" xr:uid="{00000000-0005-0000-0000-0000E3070000}"/>
    <cellStyle name="40% - akcent 1 4 3 2" xfId="2669" xr:uid="{00000000-0005-0000-0000-0000E4070000}"/>
    <cellStyle name="40% - akcent 1 4 3 3" xfId="2394" xr:uid="{00000000-0005-0000-0000-0000E5070000}"/>
    <cellStyle name="40% - akcent 1 4 4" xfId="180" xr:uid="{00000000-0005-0000-0000-0000E6070000}"/>
    <cellStyle name="40% - akcent 1 4 4 2" xfId="2819" xr:uid="{00000000-0005-0000-0000-0000E7070000}"/>
    <cellStyle name="40% - akcent 1 4 4 3" xfId="2296" xr:uid="{00000000-0005-0000-0000-0000E8070000}"/>
    <cellStyle name="40% - akcent 1 4 5" xfId="2971" xr:uid="{00000000-0005-0000-0000-0000E9070000}"/>
    <cellStyle name="40% - akcent 1 4 5 2" xfId="4142" xr:uid="{00000000-0005-0000-0000-0000EA070000}"/>
    <cellStyle name="40% - akcent 1 4 6" xfId="1322" xr:uid="{00000000-0005-0000-0000-0000EB070000}"/>
    <cellStyle name="40% - akcent 1 4_Bilans_CF_Budżet_2011_model_Draft_11v12" xfId="181" xr:uid="{00000000-0005-0000-0000-0000EC070000}"/>
    <cellStyle name="40% - akcent 1 5" xfId="182" xr:uid="{00000000-0005-0000-0000-0000ED070000}"/>
    <cellStyle name="40% - akcent 1 5 2" xfId="183" xr:uid="{00000000-0005-0000-0000-0000EE070000}"/>
    <cellStyle name="40% - akcent 1 5 2 2" xfId="1404" xr:uid="{00000000-0005-0000-0000-0000EF070000}"/>
    <cellStyle name="40% - akcent 1 5 2 3" xfId="3917" xr:uid="{00000000-0005-0000-0000-0000F0070000}"/>
    <cellStyle name="40% - akcent 1 5 3" xfId="184" xr:uid="{00000000-0005-0000-0000-0000F1070000}"/>
    <cellStyle name="40% - akcent 1 5 3 2" xfId="3663" xr:uid="{00000000-0005-0000-0000-0000F2070000}"/>
    <cellStyle name="40% - akcent 1 5 3 3" xfId="2218" xr:uid="{00000000-0005-0000-0000-0000F3070000}"/>
    <cellStyle name="40% - akcent 1 5 4" xfId="185" xr:uid="{00000000-0005-0000-0000-0000F4070000}"/>
    <cellStyle name="40% - akcent 1 5 4 2" xfId="2283" xr:uid="{00000000-0005-0000-0000-0000F5070000}"/>
    <cellStyle name="40% - akcent 1 5 4 3" xfId="3761" xr:uid="{00000000-0005-0000-0000-0000F6070000}"/>
    <cellStyle name="40% - akcent 1 5 5" xfId="2972" xr:uid="{00000000-0005-0000-0000-0000F7070000}"/>
    <cellStyle name="40% - akcent 1 5 5 2" xfId="3499" xr:uid="{00000000-0005-0000-0000-0000F8070000}"/>
    <cellStyle name="40% - akcent 1 5 6" xfId="3830" xr:uid="{00000000-0005-0000-0000-0000F9070000}"/>
    <cellStyle name="40% - akcent 1 5_Bilans_CF_Budżet_2011_model_Draft_11v12" xfId="186" xr:uid="{00000000-0005-0000-0000-0000FA070000}"/>
    <cellStyle name="40% - akcent 1 6" xfId="187" xr:uid="{00000000-0005-0000-0000-0000FB070000}"/>
    <cellStyle name="40% - akcent 1 6 2" xfId="4075" xr:uid="{00000000-0005-0000-0000-0000FC070000}"/>
    <cellStyle name="40% - akcent 1 6 3" xfId="836" xr:uid="{00000000-0005-0000-0000-0000FD070000}"/>
    <cellStyle name="40% - akcent 1 7" xfId="188" xr:uid="{00000000-0005-0000-0000-0000FE070000}"/>
    <cellStyle name="40% - akcent 1 7 2" xfId="3714" xr:uid="{00000000-0005-0000-0000-0000FF070000}"/>
    <cellStyle name="40% - akcent 1 7 3" xfId="4160" xr:uid="{00000000-0005-0000-0000-000000080000}"/>
    <cellStyle name="40% - akcent 1 8" xfId="189" xr:uid="{00000000-0005-0000-0000-000001080000}"/>
    <cellStyle name="40% - akcent 1 8 2" xfId="2095" xr:uid="{00000000-0005-0000-0000-000002080000}"/>
    <cellStyle name="40% - akcent 1 8 3" xfId="3990" xr:uid="{00000000-0005-0000-0000-000003080000}"/>
    <cellStyle name="40% - akcent 2 2" xfId="190" xr:uid="{00000000-0005-0000-0000-000004080000}"/>
    <cellStyle name="40% — akcent 2 2" xfId="5759" xr:uid="{00000000-0005-0000-0000-000005080000}"/>
    <cellStyle name="40% - akcent 2 2 2" xfId="191" xr:uid="{00000000-0005-0000-0000-000006080000}"/>
    <cellStyle name="40% - akcent 2 2 2 2" xfId="2109" xr:uid="{00000000-0005-0000-0000-000007080000}"/>
    <cellStyle name="40% - akcent 2 2 2 3" xfId="4057" xr:uid="{00000000-0005-0000-0000-000008080000}"/>
    <cellStyle name="40% - akcent 2 2 3" xfId="192" xr:uid="{00000000-0005-0000-0000-000009080000}"/>
    <cellStyle name="40% - akcent 2 2 3 2" xfId="2798" xr:uid="{00000000-0005-0000-0000-00000A080000}"/>
    <cellStyle name="40% - akcent 2 2 3 3" xfId="3679" xr:uid="{00000000-0005-0000-0000-00000B080000}"/>
    <cellStyle name="40% - akcent 2 2 4" xfId="193" xr:uid="{00000000-0005-0000-0000-00000C080000}"/>
    <cellStyle name="40% - akcent 2 2 4 2" xfId="2108" xr:uid="{00000000-0005-0000-0000-00000D080000}"/>
    <cellStyle name="40% - akcent 2 2 4 3" xfId="4515" xr:uid="{00000000-0005-0000-0000-00000E080000}"/>
    <cellStyle name="40% - akcent 2 2 5" xfId="4090" xr:uid="{00000000-0005-0000-0000-00000F080000}"/>
    <cellStyle name="40% - akcent 2 2 6" xfId="4271" xr:uid="{00000000-0005-0000-0000-000010080000}"/>
    <cellStyle name="40% - akcent 2 2 7" xfId="11496" xr:uid="{00000000-0005-0000-0000-000011080000}"/>
    <cellStyle name="40% - akcent 2 2_Bilans_CF_Budżet_2011_model_Draft_11v12" xfId="194" xr:uid="{00000000-0005-0000-0000-000012080000}"/>
    <cellStyle name="40% - akcent 2 3" xfId="195" xr:uid="{00000000-0005-0000-0000-000013080000}"/>
    <cellStyle name="40% — akcent 2 3" xfId="11502" xr:uid="{00000000-0005-0000-0000-000014080000}"/>
    <cellStyle name="40% - akcent 2 3 2" xfId="196" xr:uid="{00000000-0005-0000-0000-000015080000}"/>
    <cellStyle name="40% - akcent 2 3 2 2" xfId="4389" xr:uid="{00000000-0005-0000-0000-000016080000}"/>
    <cellStyle name="40% - akcent 2 3 2 3" xfId="1241" xr:uid="{00000000-0005-0000-0000-000017080000}"/>
    <cellStyle name="40% - akcent 2 3 3" xfId="197" xr:uid="{00000000-0005-0000-0000-000018080000}"/>
    <cellStyle name="40% - akcent 2 3 3 2" xfId="1315" xr:uid="{00000000-0005-0000-0000-000019080000}"/>
    <cellStyle name="40% - akcent 2 3 3 3" xfId="3991" xr:uid="{00000000-0005-0000-0000-00001A080000}"/>
    <cellStyle name="40% - akcent 2 3 4" xfId="198" xr:uid="{00000000-0005-0000-0000-00001B080000}"/>
    <cellStyle name="40% - akcent 2 3 4 2" xfId="850" xr:uid="{00000000-0005-0000-0000-00001C080000}"/>
    <cellStyle name="40% - akcent 2 3 4 3" xfId="1211" xr:uid="{00000000-0005-0000-0000-00001D080000}"/>
    <cellStyle name="40% - akcent 2 3 5" xfId="2973" xr:uid="{00000000-0005-0000-0000-00001E080000}"/>
    <cellStyle name="40% - akcent 2 3 5 2" xfId="1428" xr:uid="{00000000-0005-0000-0000-00001F080000}"/>
    <cellStyle name="40% - akcent 2 3 6" xfId="3697" xr:uid="{00000000-0005-0000-0000-000020080000}"/>
    <cellStyle name="40% - akcent 2 3_Bilans_CF_Budżet_2011_model_Draft_11v12" xfId="199" xr:uid="{00000000-0005-0000-0000-000021080000}"/>
    <cellStyle name="40% - akcent 2 4" xfId="200" xr:uid="{00000000-0005-0000-0000-000022080000}"/>
    <cellStyle name="40% - akcent 2 4 2" xfId="201" xr:uid="{00000000-0005-0000-0000-000023080000}"/>
    <cellStyle name="40% - akcent 2 4 2 2" xfId="2620" xr:uid="{00000000-0005-0000-0000-000024080000}"/>
    <cellStyle name="40% - akcent 2 4 2 3" xfId="3992" xr:uid="{00000000-0005-0000-0000-000025080000}"/>
    <cellStyle name="40% - akcent 2 4 3" xfId="202" xr:uid="{00000000-0005-0000-0000-000026080000}"/>
    <cellStyle name="40% - akcent 2 4 3 2" xfId="4388" xr:uid="{00000000-0005-0000-0000-000027080000}"/>
    <cellStyle name="40% - akcent 2 4 3 3" xfId="2857" xr:uid="{00000000-0005-0000-0000-000028080000}"/>
    <cellStyle name="40% - akcent 2 4 4" xfId="203" xr:uid="{00000000-0005-0000-0000-000029080000}"/>
    <cellStyle name="40% - akcent 2 4 4 2" xfId="4168" xr:uid="{00000000-0005-0000-0000-00002A080000}"/>
    <cellStyle name="40% - akcent 2 4 4 3" xfId="4455" xr:uid="{00000000-0005-0000-0000-00002B080000}"/>
    <cellStyle name="40% - akcent 2 4 5" xfId="2974" xr:uid="{00000000-0005-0000-0000-00002C080000}"/>
    <cellStyle name="40% - akcent 2 4 5 2" xfId="4252" xr:uid="{00000000-0005-0000-0000-00002D080000}"/>
    <cellStyle name="40% - akcent 2 4 6" xfId="3831" xr:uid="{00000000-0005-0000-0000-00002E080000}"/>
    <cellStyle name="40% - akcent 2 4_Bilans_CF_Budżet_2011_model_Draft_11v12" xfId="204" xr:uid="{00000000-0005-0000-0000-00002F080000}"/>
    <cellStyle name="40% - akcent 2 5" xfId="205" xr:uid="{00000000-0005-0000-0000-000030080000}"/>
    <cellStyle name="40% - akcent 2 5 2" xfId="206" xr:uid="{00000000-0005-0000-0000-000031080000}"/>
    <cellStyle name="40% - akcent 2 5 2 2" xfId="2662" xr:uid="{00000000-0005-0000-0000-000032080000}"/>
    <cellStyle name="40% - akcent 2 5 2 3" xfId="1286" xr:uid="{00000000-0005-0000-0000-000033080000}"/>
    <cellStyle name="40% - akcent 2 5 3" xfId="207" xr:uid="{00000000-0005-0000-0000-000034080000}"/>
    <cellStyle name="40% - akcent 2 5 3 2" xfId="2677" xr:uid="{00000000-0005-0000-0000-000035080000}"/>
    <cellStyle name="40% - akcent 2 5 3 3" xfId="4451" xr:uid="{00000000-0005-0000-0000-000036080000}"/>
    <cellStyle name="40% - akcent 2 5 4" xfId="208" xr:uid="{00000000-0005-0000-0000-000037080000}"/>
    <cellStyle name="40% - akcent 2 5 4 2" xfId="4390" xr:uid="{00000000-0005-0000-0000-000038080000}"/>
    <cellStyle name="40% - akcent 2 5 4 3" xfId="4407" xr:uid="{00000000-0005-0000-0000-000039080000}"/>
    <cellStyle name="40% - akcent 2 5 5" xfId="2975" xr:uid="{00000000-0005-0000-0000-00003A080000}"/>
    <cellStyle name="40% - akcent 2 5 5 2" xfId="4344" xr:uid="{00000000-0005-0000-0000-00003B080000}"/>
    <cellStyle name="40% - akcent 2 5 6" xfId="4516" xr:uid="{00000000-0005-0000-0000-00003C080000}"/>
    <cellStyle name="40% - akcent 2 5_Bilans_CF_Budżet_2011_model_Draft_11v12" xfId="209" xr:uid="{00000000-0005-0000-0000-00003D080000}"/>
    <cellStyle name="40% - akcent 2 6" xfId="210" xr:uid="{00000000-0005-0000-0000-00003E080000}"/>
    <cellStyle name="40% - akcent 2 6 2" xfId="4169" xr:uid="{00000000-0005-0000-0000-00003F080000}"/>
    <cellStyle name="40% - akcent 2 6 3" xfId="1161" xr:uid="{00000000-0005-0000-0000-000040080000}"/>
    <cellStyle name="40% - akcent 2 7" xfId="211" xr:uid="{00000000-0005-0000-0000-000041080000}"/>
    <cellStyle name="40% - akcent 2 7 2" xfId="4020" xr:uid="{00000000-0005-0000-0000-000042080000}"/>
    <cellStyle name="40% - akcent 2 7 3" xfId="3918" xr:uid="{00000000-0005-0000-0000-000043080000}"/>
    <cellStyle name="40% - akcent 2 8" xfId="212" xr:uid="{00000000-0005-0000-0000-000044080000}"/>
    <cellStyle name="40% - akcent 2 8 2" xfId="851" xr:uid="{00000000-0005-0000-0000-000045080000}"/>
    <cellStyle name="40% - akcent 2 8 3" xfId="2722" xr:uid="{00000000-0005-0000-0000-000046080000}"/>
    <cellStyle name="40% - akcent 3 2" xfId="213" xr:uid="{00000000-0005-0000-0000-000047080000}"/>
    <cellStyle name="40% — akcent 3 2" xfId="5999" xr:uid="{00000000-0005-0000-0000-000048080000}"/>
    <cellStyle name="40% - akcent 3 2 2" xfId="214" xr:uid="{00000000-0005-0000-0000-000049080000}"/>
    <cellStyle name="40% - akcent 3 2 2 2" xfId="1012" xr:uid="{00000000-0005-0000-0000-00004A080000}"/>
    <cellStyle name="40% - akcent 3 2 2 3" xfId="1168" xr:uid="{00000000-0005-0000-0000-00004B080000}"/>
    <cellStyle name="40% - akcent 3 2 3" xfId="215" xr:uid="{00000000-0005-0000-0000-00004C080000}"/>
    <cellStyle name="40% - akcent 3 2 3 2" xfId="3787" xr:uid="{00000000-0005-0000-0000-00004D080000}"/>
    <cellStyle name="40% - akcent 3 2 3 3" xfId="3993" xr:uid="{00000000-0005-0000-0000-00004E080000}"/>
    <cellStyle name="40% - akcent 3 2 4" xfId="216" xr:uid="{00000000-0005-0000-0000-00004F080000}"/>
    <cellStyle name="40% - akcent 3 2 4 2" xfId="4024" xr:uid="{00000000-0005-0000-0000-000050080000}"/>
    <cellStyle name="40% - akcent 3 2 4 3" xfId="1397" xr:uid="{00000000-0005-0000-0000-000051080000}"/>
    <cellStyle name="40% - akcent 3 2 5" xfId="4224" xr:uid="{00000000-0005-0000-0000-000052080000}"/>
    <cellStyle name="40% - akcent 3 2 6" xfId="3763" xr:uid="{00000000-0005-0000-0000-000053080000}"/>
    <cellStyle name="40% - akcent 3 2 7" xfId="11497" xr:uid="{00000000-0005-0000-0000-000054080000}"/>
    <cellStyle name="40% - akcent 3 2_Bilans_CF_Budżet_2011_model_Draft_11v12" xfId="217" xr:uid="{00000000-0005-0000-0000-000055080000}"/>
    <cellStyle name="40% - akcent 3 3" xfId="218" xr:uid="{00000000-0005-0000-0000-000056080000}"/>
    <cellStyle name="40% — akcent 3 3" xfId="11503" xr:uid="{00000000-0005-0000-0000-000057080000}"/>
    <cellStyle name="40% - akcent 3 3 2" xfId="219" xr:uid="{00000000-0005-0000-0000-000058080000}"/>
    <cellStyle name="40% - akcent 3 3 2 2" xfId="4433" xr:uid="{00000000-0005-0000-0000-000059080000}"/>
    <cellStyle name="40% - akcent 3 3 2 3" xfId="4517" xr:uid="{00000000-0005-0000-0000-00005A080000}"/>
    <cellStyle name="40% - akcent 3 3 3" xfId="220" xr:uid="{00000000-0005-0000-0000-00005B080000}"/>
    <cellStyle name="40% - akcent 3 3 3 2" xfId="4307" xr:uid="{00000000-0005-0000-0000-00005C080000}"/>
    <cellStyle name="40% - akcent 3 3 3 3" xfId="2790" xr:uid="{00000000-0005-0000-0000-00005D080000}"/>
    <cellStyle name="40% - akcent 3 3 4" xfId="221" xr:uid="{00000000-0005-0000-0000-00005E080000}"/>
    <cellStyle name="40% - akcent 3 3 4 2" xfId="3891" xr:uid="{00000000-0005-0000-0000-00005F080000}"/>
    <cellStyle name="40% - akcent 3 3 4 3" xfId="837" xr:uid="{00000000-0005-0000-0000-000060080000}"/>
    <cellStyle name="40% - akcent 3 3 5" xfId="2976" xr:uid="{00000000-0005-0000-0000-000061080000}"/>
    <cellStyle name="40% - akcent 3 3 5 2" xfId="2194" xr:uid="{00000000-0005-0000-0000-000062080000}"/>
    <cellStyle name="40% - akcent 3 3 6" xfId="3832" xr:uid="{00000000-0005-0000-0000-000063080000}"/>
    <cellStyle name="40% - akcent 3 3_Bilans_CF_Budżet_2011_model_Draft_11v12" xfId="222" xr:uid="{00000000-0005-0000-0000-000064080000}"/>
    <cellStyle name="40% - akcent 3 4" xfId="223" xr:uid="{00000000-0005-0000-0000-000065080000}"/>
    <cellStyle name="40% - akcent 3 4 2" xfId="224" xr:uid="{00000000-0005-0000-0000-000066080000}"/>
    <cellStyle name="40% - akcent 3 4 2 2" xfId="3732" xr:uid="{00000000-0005-0000-0000-000067080000}"/>
    <cellStyle name="40% - akcent 3 4 2 3" xfId="4161" xr:uid="{00000000-0005-0000-0000-000068080000}"/>
    <cellStyle name="40% - akcent 3 4 3" xfId="225" xr:uid="{00000000-0005-0000-0000-000069080000}"/>
    <cellStyle name="40% - akcent 3 4 3 2" xfId="2773" xr:uid="{00000000-0005-0000-0000-00006A080000}"/>
    <cellStyle name="40% - akcent 3 4 3 3" xfId="3762" xr:uid="{00000000-0005-0000-0000-00006B080000}"/>
    <cellStyle name="40% - akcent 3 4 4" xfId="226" xr:uid="{00000000-0005-0000-0000-00006C080000}"/>
    <cellStyle name="40% - akcent 3 4 4 2" xfId="4074" xr:uid="{00000000-0005-0000-0000-00006D080000}"/>
    <cellStyle name="40% - akcent 3 4 4 3" xfId="4272" xr:uid="{00000000-0005-0000-0000-00006E080000}"/>
    <cellStyle name="40% - akcent 3 4 5" xfId="2977" xr:uid="{00000000-0005-0000-0000-00006F080000}"/>
    <cellStyle name="40% - akcent 3 4 5 2" xfId="3789" xr:uid="{00000000-0005-0000-0000-000070080000}"/>
    <cellStyle name="40% - akcent 3 4 6" xfId="961" xr:uid="{00000000-0005-0000-0000-000071080000}"/>
    <cellStyle name="40% - akcent 3 4_Bilans_CF_Budżet_2011_model_Draft_11v12" xfId="227" xr:uid="{00000000-0005-0000-0000-000072080000}"/>
    <cellStyle name="40% - akcent 3 5" xfId="228" xr:uid="{00000000-0005-0000-0000-000073080000}"/>
    <cellStyle name="40% - akcent 3 5 2" xfId="229" xr:uid="{00000000-0005-0000-0000-000074080000}"/>
    <cellStyle name="40% - akcent 3 5 2 2" xfId="3629" xr:uid="{00000000-0005-0000-0000-000075080000}"/>
    <cellStyle name="40% - akcent 3 5 2 3" xfId="1024" xr:uid="{00000000-0005-0000-0000-000076080000}"/>
    <cellStyle name="40% - akcent 3 5 3" xfId="230" xr:uid="{00000000-0005-0000-0000-000077080000}"/>
    <cellStyle name="40% - akcent 3 5 3 2" xfId="2850" xr:uid="{00000000-0005-0000-0000-000078080000}"/>
    <cellStyle name="40% - akcent 3 5 3 3" xfId="1407" xr:uid="{00000000-0005-0000-0000-000079080000}"/>
    <cellStyle name="40% - akcent 3 5 4" xfId="231" xr:uid="{00000000-0005-0000-0000-00007A080000}"/>
    <cellStyle name="40% - akcent 3 5 4 2" xfId="4254" xr:uid="{00000000-0005-0000-0000-00007B080000}"/>
    <cellStyle name="40% - akcent 3 5 4 3" xfId="3058" xr:uid="{00000000-0005-0000-0000-00007C080000}"/>
    <cellStyle name="40% - akcent 3 5 5" xfId="2978" xr:uid="{00000000-0005-0000-0000-00007D080000}"/>
    <cellStyle name="40% - akcent 3 5 5 2" xfId="2652" xr:uid="{00000000-0005-0000-0000-00007E080000}"/>
    <cellStyle name="40% - akcent 3 5 6" xfId="1367" xr:uid="{00000000-0005-0000-0000-00007F080000}"/>
    <cellStyle name="40% - akcent 3 5_Bilans_CF_Budżet_2011_model_Draft_11v12" xfId="232" xr:uid="{00000000-0005-0000-0000-000080080000}"/>
    <cellStyle name="40% - akcent 3 6" xfId="233" xr:uid="{00000000-0005-0000-0000-000081080000}"/>
    <cellStyle name="40% - akcent 3 6 2" xfId="2616" xr:uid="{00000000-0005-0000-0000-000082080000}"/>
    <cellStyle name="40% - akcent 3 6 3" xfId="4241" xr:uid="{00000000-0005-0000-0000-000083080000}"/>
    <cellStyle name="40% - akcent 3 7" xfId="234" xr:uid="{00000000-0005-0000-0000-000084080000}"/>
    <cellStyle name="40% - akcent 3 7 2" xfId="3790" xr:uid="{00000000-0005-0000-0000-000085080000}"/>
    <cellStyle name="40% - akcent 3 7 3" xfId="4518" xr:uid="{00000000-0005-0000-0000-000086080000}"/>
    <cellStyle name="40% - akcent 3 8" xfId="235" xr:uid="{00000000-0005-0000-0000-000087080000}"/>
    <cellStyle name="40% - akcent 3 8 2" xfId="4170" xr:uid="{00000000-0005-0000-0000-000088080000}"/>
    <cellStyle name="40% - akcent 3 8 3" xfId="2388" xr:uid="{00000000-0005-0000-0000-000089080000}"/>
    <cellStyle name="40% - akcent 4 2" xfId="236" xr:uid="{00000000-0005-0000-0000-00008A080000}"/>
    <cellStyle name="40% — akcent 4 2" xfId="6239" xr:uid="{00000000-0005-0000-0000-00008B080000}"/>
    <cellStyle name="40% - akcent 4 2 2" xfId="237" xr:uid="{00000000-0005-0000-0000-00008C080000}"/>
    <cellStyle name="40% - akcent 4 2 2 2" xfId="2130" xr:uid="{00000000-0005-0000-0000-00008D080000}"/>
    <cellStyle name="40% - akcent 4 2 2 3" xfId="1242" xr:uid="{00000000-0005-0000-0000-00008E080000}"/>
    <cellStyle name="40% - akcent 4 2 3" xfId="238" xr:uid="{00000000-0005-0000-0000-00008F080000}"/>
    <cellStyle name="40% - akcent 4 2 3 2" xfId="2595" xr:uid="{00000000-0005-0000-0000-000090080000}"/>
    <cellStyle name="40% - akcent 4 2 3 3" xfId="2858" xr:uid="{00000000-0005-0000-0000-000091080000}"/>
    <cellStyle name="40% - akcent 4 2 4" xfId="239" xr:uid="{00000000-0005-0000-0000-000092080000}"/>
    <cellStyle name="40% - akcent 4 2 4 2" xfId="4106" xr:uid="{00000000-0005-0000-0000-000093080000}"/>
    <cellStyle name="40% - akcent 4 2 4 3" xfId="2779" xr:uid="{00000000-0005-0000-0000-000094080000}"/>
    <cellStyle name="40% - akcent 4 2 5" xfId="2681" xr:uid="{00000000-0005-0000-0000-000095080000}"/>
    <cellStyle name="40% - akcent 4 2 6" xfId="2835" xr:uid="{00000000-0005-0000-0000-000096080000}"/>
    <cellStyle name="40% - akcent 4 2 7" xfId="11498" xr:uid="{00000000-0005-0000-0000-000097080000}"/>
    <cellStyle name="40% - akcent 4 2_Bilans_CF_Budżet_2011_model_Draft_11v12" xfId="240" xr:uid="{00000000-0005-0000-0000-000098080000}"/>
    <cellStyle name="40% - akcent 4 3" xfId="241" xr:uid="{00000000-0005-0000-0000-000099080000}"/>
    <cellStyle name="40% — akcent 4 3" xfId="11504" xr:uid="{00000000-0005-0000-0000-00009A080000}"/>
    <cellStyle name="40% - akcent 4 3 2" xfId="242" xr:uid="{00000000-0005-0000-0000-00009B080000}"/>
    <cellStyle name="40% - akcent 4 3 2 2" xfId="3791" xr:uid="{00000000-0005-0000-0000-00009C080000}"/>
    <cellStyle name="40% - akcent 4 3 2 3" xfId="3833" xr:uid="{00000000-0005-0000-0000-00009D080000}"/>
    <cellStyle name="40% - akcent 4 3 3" xfId="243" xr:uid="{00000000-0005-0000-0000-00009E080000}"/>
    <cellStyle name="40% - akcent 4 3 3 2" xfId="3633" xr:uid="{00000000-0005-0000-0000-00009F080000}"/>
    <cellStyle name="40% - akcent 4 3 3 3" xfId="1336" xr:uid="{00000000-0005-0000-0000-0000A0080000}"/>
    <cellStyle name="40% - akcent 4 3 4" xfId="244" xr:uid="{00000000-0005-0000-0000-0000A1080000}"/>
    <cellStyle name="40% - akcent 4 3 4 2" xfId="3672" xr:uid="{00000000-0005-0000-0000-0000A2080000}"/>
    <cellStyle name="40% - akcent 4 3 4 3" xfId="2789" xr:uid="{00000000-0005-0000-0000-0000A3080000}"/>
    <cellStyle name="40% - akcent 4 3 5" xfId="2979" xr:uid="{00000000-0005-0000-0000-0000A4080000}"/>
    <cellStyle name="40% - akcent 4 3 5 2" xfId="1462" xr:uid="{00000000-0005-0000-0000-0000A5080000}"/>
    <cellStyle name="40% - akcent 4 3 6" xfId="4428" xr:uid="{00000000-0005-0000-0000-0000A6080000}"/>
    <cellStyle name="40% - akcent 4 3_Bilans_CF_Budżet_2011_model_Draft_11v12" xfId="245" xr:uid="{00000000-0005-0000-0000-0000A7080000}"/>
    <cellStyle name="40% - akcent 4 4" xfId="246" xr:uid="{00000000-0005-0000-0000-0000A8080000}"/>
    <cellStyle name="40% - akcent 4 4 2" xfId="247" xr:uid="{00000000-0005-0000-0000-0000A9080000}"/>
    <cellStyle name="40% - akcent 4 4 2 2" xfId="4383" xr:uid="{00000000-0005-0000-0000-0000AA080000}"/>
    <cellStyle name="40% - akcent 4 4 2 3" xfId="4409" xr:uid="{00000000-0005-0000-0000-0000AB080000}"/>
    <cellStyle name="40% - akcent 4 4 3" xfId="248" xr:uid="{00000000-0005-0000-0000-0000AC080000}"/>
    <cellStyle name="40% - akcent 4 4 3 2" xfId="1042" xr:uid="{00000000-0005-0000-0000-0000AD080000}"/>
    <cellStyle name="40% - akcent 4 4 3 3" xfId="4273" xr:uid="{00000000-0005-0000-0000-0000AE080000}"/>
    <cellStyle name="40% - akcent 4 4 4" xfId="249" xr:uid="{00000000-0005-0000-0000-0000AF080000}"/>
    <cellStyle name="40% - akcent 4 4 4 2" xfId="2805" xr:uid="{00000000-0005-0000-0000-0000B0080000}"/>
    <cellStyle name="40% - akcent 4 4 4 3" xfId="3997" xr:uid="{00000000-0005-0000-0000-0000B1080000}"/>
    <cellStyle name="40% - akcent 4 4 5" xfId="2980" xr:uid="{00000000-0005-0000-0000-0000B2080000}"/>
    <cellStyle name="40% - akcent 4 4 5 2" xfId="4314" xr:uid="{00000000-0005-0000-0000-0000B3080000}"/>
    <cellStyle name="40% - akcent 4 4 6" xfId="1368" xr:uid="{00000000-0005-0000-0000-0000B4080000}"/>
    <cellStyle name="40% - akcent 4 4_Bilans_CF_Budżet_2011_model_Draft_11v12" xfId="250" xr:uid="{00000000-0005-0000-0000-0000B5080000}"/>
    <cellStyle name="40% - akcent 4 5" xfId="251" xr:uid="{00000000-0005-0000-0000-0000B6080000}"/>
    <cellStyle name="40% - akcent 4 5 2" xfId="252" xr:uid="{00000000-0005-0000-0000-0000B7080000}"/>
    <cellStyle name="40% - akcent 4 5 2 2" xfId="2295" xr:uid="{00000000-0005-0000-0000-0000B8080000}"/>
    <cellStyle name="40% - akcent 4 5 2 3" xfId="1382" xr:uid="{00000000-0005-0000-0000-0000B9080000}"/>
    <cellStyle name="40% - akcent 4 5 3" xfId="253" xr:uid="{00000000-0005-0000-0000-0000BA080000}"/>
    <cellStyle name="40% - akcent 4 5 3 2" xfId="4315" xr:uid="{00000000-0005-0000-0000-0000BB080000}"/>
    <cellStyle name="40% - akcent 4 5 3 3" xfId="3872" xr:uid="{00000000-0005-0000-0000-0000BC080000}"/>
    <cellStyle name="40% - akcent 4 5 4" xfId="254" xr:uid="{00000000-0005-0000-0000-0000BD080000}"/>
    <cellStyle name="40% - akcent 4 5 4 2" xfId="3635" xr:uid="{00000000-0005-0000-0000-0000BE080000}"/>
    <cellStyle name="40% - akcent 4 5 4 3" xfId="2103" xr:uid="{00000000-0005-0000-0000-0000BF080000}"/>
    <cellStyle name="40% - akcent 4 5 5" xfId="2981" xr:uid="{00000000-0005-0000-0000-0000C0080000}"/>
    <cellStyle name="40% - akcent 4 5 5 2" xfId="4107" xr:uid="{00000000-0005-0000-0000-0000C1080000}"/>
    <cellStyle name="40% - akcent 4 5 6" xfId="4410" xr:uid="{00000000-0005-0000-0000-0000C2080000}"/>
    <cellStyle name="40% - akcent 4 5_Bilans_CF_Budżet_2011_model_Draft_11v12" xfId="255" xr:uid="{00000000-0005-0000-0000-0000C3080000}"/>
    <cellStyle name="40% - akcent 4 6" xfId="256" xr:uid="{00000000-0005-0000-0000-0000C4080000}"/>
    <cellStyle name="40% - akcent 4 6 2" xfId="1403" xr:uid="{00000000-0005-0000-0000-0000C5080000}"/>
    <cellStyle name="40% - akcent 4 6 3" xfId="3681" xr:uid="{00000000-0005-0000-0000-0000C6080000}"/>
    <cellStyle name="40% - akcent 4 7" xfId="257" xr:uid="{00000000-0005-0000-0000-0000C7080000}"/>
    <cellStyle name="40% - akcent 4 7 2" xfId="3636" xr:uid="{00000000-0005-0000-0000-0000C8080000}"/>
    <cellStyle name="40% - akcent 4 7 3" xfId="2774" xr:uid="{00000000-0005-0000-0000-0000C9080000}"/>
    <cellStyle name="40% - akcent 4 8" xfId="258" xr:uid="{00000000-0005-0000-0000-0000CA080000}"/>
    <cellStyle name="40% - akcent 4 8 2" xfId="3793" xr:uid="{00000000-0005-0000-0000-0000CB080000}"/>
    <cellStyle name="40% - akcent 4 8 3" xfId="4411" xr:uid="{00000000-0005-0000-0000-0000CC080000}"/>
    <cellStyle name="40% - akcent 5 2" xfId="259" xr:uid="{00000000-0005-0000-0000-0000CD080000}"/>
    <cellStyle name="40% — akcent 5 2" xfId="6479" xr:uid="{00000000-0005-0000-0000-0000CE080000}"/>
    <cellStyle name="40% - akcent 5 2 2" xfId="260" xr:uid="{00000000-0005-0000-0000-0000CF080000}"/>
    <cellStyle name="40% - akcent 5 2 2 2" xfId="2680" xr:uid="{00000000-0005-0000-0000-0000D0080000}"/>
    <cellStyle name="40% - akcent 5 2 2 3" xfId="4275" xr:uid="{00000000-0005-0000-0000-0000D1080000}"/>
    <cellStyle name="40% - akcent 5 2 3" xfId="261" xr:uid="{00000000-0005-0000-0000-0000D2080000}"/>
    <cellStyle name="40% - akcent 5 2 3 2" xfId="852" xr:uid="{00000000-0005-0000-0000-0000D3080000}"/>
    <cellStyle name="40% - akcent 5 2 3 3" xfId="4062" xr:uid="{00000000-0005-0000-0000-0000D4080000}"/>
    <cellStyle name="40% - akcent 5 2 4" xfId="262" xr:uid="{00000000-0005-0000-0000-0000D5080000}"/>
    <cellStyle name="40% - akcent 5 2 4 2" xfId="3734" xr:uid="{00000000-0005-0000-0000-0000D6080000}"/>
    <cellStyle name="40% - akcent 5 2 4 3" xfId="3326" xr:uid="{00000000-0005-0000-0000-0000D7080000}"/>
    <cellStyle name="40% - akcent 5 2 5" xfId="2797" xr:uid="{00000000-0005-0000-0000-0000D8080000}"/>
    <cellStyle name="40% - akcent 5 2 6" xfId="1216" xr:uid="{00000000-0005-0000-0000-0000D9080000}"/>
    <cellStyle name="40% - akcent 5 2 7" xfId="11499" xr:uid="{00000000-0005-0000-0000-0000DA080000}"/>
    <cellStyle name="40% - akcent 5 2_Bilans_CF_Budżet_2011_model_Draft_11v12" xfId="263" xr:uid="{00000000-0005-0000-0000-0000DB080000}"/>
    <cellStyle name="40% - akcent 5 3" xfId="264" xr:uid="{00000000-0005-0000-0000-0000DC080000}"/>
    <cellStyle name="40% — akcent 5 3" xfId="11505" xr:uid="{00000000-0005-0000-0000-0000DD080000}"/>
    <cellStyle name="40% - akcent 5 3 2" xfId="265" xr:uid="{00000000-0005-0000-0000-0000DE080000}"/>
    <cellStyle name="40% - akcent 5 3 2 2" xfId="3794" xr:uid="{00000000-0005-0000-0000-0000DF080000}"/>
    <cellStyle name="40% - akcent 5 3 2 3" xfId="3838" xr:uid="{00000000-0005-0000-0000-0000E0080000}"/>
    <cellStyle name="40% - akcent 5 3 3" xfId="266" xr:uid="{00000000-0005-0000-0000-0000E1080000}"/>
    <cellStyle name="40% - akcent 5 3 3 2" xfId="4317" xr:uid="{00000000-0005-0000-0000-0000E2080000}"/>
    <cellStyle name="40% - akcent 5 3 3 3" xfId="2727" xr:uid="{00000000-0005-0000-0000-0000E3080000}"/>
    <cellStyle name="40% - akcent 5 3 4" xfId="267" xr:uid="{00000000-0005-0000-0000-0000E4080000}"/>
    <cellStyle name="40% - akcent 5 3 4 2" xfId="2294" xr:uid="{00000000-0005-0000-0000-0000E5080000}"/>
    <cellStyle name="40% - akcent 5 3 4 3" xfId="4413" xr:uid="{00000000-0005-0000-0000-0000E6080000}"/>
    <cellStyle name="40% - akcent 5 3 5" xfId="2982" xr:uid="{00000000-0005-0000-0000-0000E7080000}"/>
    <cellStyle name="40% - akcent 5 3 5 2" xfId="3481" xr:uid="{00000000-0005-0000-0000-0000E8080000}"/>
    <cellStyle name="40% - akcent 5 3 6" xfId="4274" xr:uid="{00000000-0005-0000-0000-0000E9080000}"/>
    <cellStyle name="40% - akcent 5 3_Bilans_CF_Budżet_2011_model_Draft_11v12" xfId="268" xr:uid="{00000000-0005-0000-0000-0000EA080000}"/>
    <cellStyle name="40% - akcent 5 4" xfId="269" xr:uid="{00000000-0005-0000-0000-0000EB080000}"/>
    <cellStyle name="40% - akcent 5 4 2" xfId="270" xr:uid="{00000000-0005-0000-0000-0000EC080000}"/>
    <cellStyle name="40% - akcent 5 4 2 2" xfId="4071" xr:uid="{00000000-0005-0000-0000-0000ED080000}"/>
    <cellStyle name="40% - akcent 5 4 2 3" xfId="4415" xr:uid="{00000000-0005-0000-0000-0000EE080000}"/>
    <cellStyle name="40% - akcent 5 4 3" xfId="271" xr:uid="{00000000-0005-0000-0000-0000EF080000}"/>
    <cellStyle name="40% - akcent 5 4 3 2" xfId="3736" xr:uid="{00000000-0005-0000-0000-0000F0080000}"/>
    <cellStyle name="40% - akcent 5 4 3 3" xfId="3841" xr:uid="{00000000-0005-0000-0000-0000F1080000}"/>
    <cellStyle name="40% - akcent 5 4 4" xfId="272" xr:uid="{00000000-0005-0000-0000-0000F2080000}"/>
    <cellStyle name="40% - akcent 5 4 4 2" xfId="2187" xr:uid="{00000000-0005-0000-0000-0000F3080000}"/>
    <cellStyle name="40% - akcent 5 4 4 3" xfId="4276" xr:uid="{00000000-0005-0000-0000-0000F4080000}"/>
    <cellStyle name="40% - akcent 5 4 5" xfId="2983" xr:uid="{00000000-0005-0000-0000-0000F5080000}"/>
    <cellStyle name="40% - akcent 5 4 5 2" xfId="4318" xr:uid="{00000000-0005-0000-0000-0000F6080000}"/>
    <cellStyle name="40% - akcent 5 4 6" xfId="3840" xr:uid="{00000000-0005-0000-0000-0000F7080000}"/>
    <cellStyle name="40% - akcent 5 4_Bilans_CF_Budżet_2011_model_Draft_11v12" xfId="273" xr:uid="{00000000-0005-0000-0000-0000F8080000}"/>
    <cellStyle name="40% - akcent 5 5" xfId="274" xr:uid="{00000000-0005-0000-0000-0000F9080000}"/>
    <cellStyle name="40% - akcent 5 5 2" xfId="275" xr:uid="{00000000-0005-0000-0000-0000FA080000}"/>
    <cellStyle name="40% - akcent 5 5 2 2" xfId="3795" xr:uid="{00000000-0005-0000-0000-0000FB080000}"/>
    <cellStyle name="40% - akcent 5 5 2 3" xfId="3842" xr:uid="{00000000-0005-0000-0000-0000FC080000}"/>
    <cellStyle name="40% - akcent 5 5 3" xfId="276" xr:uid="{00000000-0005-0000-0000-0000FD080000}"/>
    <cellStyle name="40% - akcent 5 5 3 2" xfId="1360" xr:uid="{00000000-0005-0000-0000-0000FE080000}"/>
    <cellStyle name="40% - akcent 5 5 3 3" xfId="3766" xr:uid="{00000000-0005-0000-0000-0000FF080000}"/>
    <cellStyle name="40% - akcent 5 5 4" xfId="277" xr:uid="{00000000-0005-0000-0000-000000090000}"/>
    <cellStyle name="40% - akcent 5 5 4 2" xfId="3348" xr:uid="{00000000-0005-0000-0000-000001090000}"/>
    <cellStyle name="40% - akcent 5 5 4 3" xfId="4418" xr:uid="{00000000-0005-0000-0000-000002090000}"/>
    <cellStyle name="40% - akcent 5 5 5" xfId="2984" xr:uid="{00000000-0005-0000-0000-000003090000}"/>
    <cellStyle name="40% - akcent 5 5 5 2" xfId="1045" xr:uid="{00000000-0005-0000-0000-000004090000}"/>
    <cellStyle name="40% - akcent 5 5 6" xfId="2726" xr:uid="{00000000-0005-0000-0000-000005090000}"/>
    <cellStyle name="40% - akcent 5 5_Bilans_CF_Budżet_2011_model_Draft_11v12" xfId="278" xr:uid="{00000000-0005-0000-0000-000006090000}"/>
    <cellStyle name="40% - akcent 5 6" xfId="279" xr:uid="{00000000-0005-0000-0000-000007090000}"/>
    <cellStyle name="40% - akcent 5 6 2" xfId="3796" xr:uid="{00000000-0005-0000-0000-000008090000}"/>
    <cellStyle name="40% - akcent 5 6 3" xfId="3930" xr:uid="{00000000-0005-0000-0000-000009090000}"/>
    <cellStyle name="40% - akcent 5 7" xfId="280" xr:uid="{00000000-0005-0000-0000-00000A090000}"/>
    <cellStyle name="40% - akcent 5 7 2" xfId="2618" xr:uid="{00000000-0005-0000-0000-00000B090000}"/>
    <cellStyle name="40% - akcent 5 7 3" xfId="978" xr:uid="{00000000-0005-0000-0000-00000C090000}"/>
    <cellStyle name="40% - akcent 5 8" xfId="281" xr:uid="{00000000-0005-0000-0000-00000D090000}"/>
    <cellStyle name="40% - akcent 5 8 2" xfId="3639" xr:uid="{00000000-0005-0000-0000-00000E090000}"/>
    <cellStyle name="40% - akcent 5 8 3" xfId="3875" xr:uid="{00000000-0005-0000-0000-00000F090000}"/>
    <cellStyle name="40% - akcent 6 2" xfId="282" xr:uid="{00000000-0005-0000-0000-000010090000}"/>
    <cellStyle name="40% — akcent 6 2" xfId="6719" xr:uid="{00000000-0005-0000-0000-000011090000}"/>
    <cellStyle name="40% - akcent 6 2 2" xfId="283" xr:uid="{00000000-0005-0000-0000-000012090000}"/>
    <cellStyle name="40% - akcent 6 2 2 2" xfId="2814" xr:uid="{00000000-0005-0000-0000-000013090000}"/>
    <cellStyle name="40% - akcent 6 2 2 3" xfId="3657" xr:uid="{00000000-0005-0000-0000-000014090000}"/>
    <cellStyle name="40% - akcent 6 2 3" xfId="284" xr:uid="{00000000-0005-0000-0000-000015090000}"/>
    <cellStyle name="40% - akcent 6 2 3 2" xfId="4001" xr:uid="{00000000-0005-0000-0000-000016090000}"/>
    <cellStyle name="40% - akcent 6 2 3 3" xfId="4471" xr:uid="{00000000-0005-0000-0000-000017090000}"/>
    <cellStyle name="40% - akcent 6 2 4" xfId="285" xr:uid="{00000000-0005-0000-0000-000018090000}"/>
    <cellStyle name="40% - akcent 6 2 4 2" xfId="4109" xr:uid="{00000000-0005-0000-0000-000019090000}"/>
    <cellStyle name="40% - akcent 6 2 4 3" xfId="980" xr:uid="{00000000-0005-0000-0000-00001A090000}"/>
    <cellStyle name="40% - akcent 6 2 5" xfId="4319" xr:uid="{00000000-0005-0000-0000-00001B090000}"/>
    <cellStyle name="40% - akcent 6 2 6" xfId="4339" xr:uid="{00000000-0005-0000-0000-00001C090000}"/>
    <cellStyle name="40% - akcent 6 2 7" xfId="11500" xr:uid="{00000000-0005-0000-0000-00001D090000}"/>
    <cellStyle name="40% - akcent 6 2_Bilans_CF_Budżet_2011_model_Draft_11v12" xfId="286" xr:uid="{00000000-0005-0000-0000-00001E090000}"/>
    <cellStyle name="40% - akcent 6 3" xfId="287" xr:uid="{00000000-0005-0000-0000-00001F090000}"/>
    <cellStyle name="40% — akcent 6 3" xfId="11506" xr:uid="{00000000-0005-0000-0000-000020090000}"/>
    <cellStyle name="40% - akcent 6 3 2" xfId="288" xr:uid="{00000000-0005-0000-0000-000021090000}"/>
    <cellStyle name="40% - akcent 6 3 2 2" xfId="4194" xr:uid="{00000000-0005-0000-0000-000022090000}"/>
    <cellStyle name="40% - akcent 6 3 2 3" xfId="3645" xr:uid="{00000000-0005-0000-0000-000023090000}"/>
    <cellStyle name="40% - akcent 6 3 3" xfId="289" xr:uid="{00000000-0005-0000-0000-000024090000}"/>
    <cellStyle name="40% - akcent 6 3 3 2" xfId="1093" xr:uid="{00000000-0005-0000-0000-000025090000}"/>
    <cellStyle name="40% - akcent 6 3 3 3" xfId="981" xr:uid="{00000000-0005-0000-0000-000026090000}"/>
    <cellStyle name="40% - akcent 6 3 4" xfId="290" xr:uid="{00000000-0005-0000-0000-000027090000}"/>
    <cellStyle name="40% - akcent 6 3 4 2" xfId="1047" xr:uid="{00000000-0005-0000-0000-000028090000}"/>
    <cellStyle name="40% - akcent 6 3 4 3" xfId="4472" xr:uid="{00000000-0005-0000-0000-000029090000}"/>
    <cellStyle name="40% - akcent 6 3 5" xfId="2985" xr:uid="{00000000-0005-0000-0000-00002A090000}"/>
    <cellStyle name="40% - akcent 6 3 5 2" xfId="3941" xr:uid="{00000000-0005-0000-0000-00002B090000}"/>
    <cellStyle name="40% - akcent 6 3 6" xfId="3877" xr:uid="{00000000-0005-0000-0000-00002C090000}"/>
    <cellStyle name="40% - akcent 6 3_Bilans_CF_Budżet_2011_model_Draft_11v12" xfId="291" xr:uid="{00000000-0005-0000-0000-00002D090000}"/>
    <cellStyle name="40% - akcent 6 4" xfId="292" xr:uid="{00000000-0005-0000-0000-00002E090000}"/>
    <cellStyle name="40% - akcent 6 4 2" xfId="293" xr:uid="{00000000-0005-0000-0000-00002F090000}"/>
    <cellStyle name="40% - akcent 6 4 2 2" xfId="2690" xr:uid="{00000000-0005-0000-0000-000030090000}"/>
    <cellStyle name="40% - akcent 6 4 2 3" xfId="2152" xr:uid="{00000000-0005-0000-0000-000031090000}"/>
    <cellStyle name="40% - akcent 6 4 3" xfId="294" xr:uid="{00000000-0005-0000-0000-000032090000}"/>
    <cellStyle name="40% - akcent 6 4 3 2" xfId="3739" xr:uid="{00000000-0005-0000-0000-000033090000}"/>
    <cellStyle name="40% - akcent 6 4 3 3" xfId="4469" xr:uid="{00000000-0005-0000-0000-000034090000}"/>
    <cellStyle name="40% - akcent 6 4 4" xfId="295" xr:uid="{00000000-0005-0000-0000-000035090000}"/>
    <cellStyle name="40% - akcent 6 4 4 2" xfId="4111" xr:uid="{00000000-0005-0000-0000-000036090000}"/>
    <cellStyle name="40% - akcent 6 4 4 3" xfId="3660" xr:uid="{00000000-0005-0000-0000-000037090000}"/>
    <cellStyle name="40% - akcent 6 4 5" xfId="2986" xr:uid="{00000000-0005-0000-0000-000038090000}"/>
    <cellStyle name="40% - akcent 6 4 5 2" xfId="1087" xr:uid="{00000000-0005-0000-0000-000039090000}"/>
    <cellStyle name="40% - akcent 6 4 6" xfId="3659" xr:uid="{00000000-0005-0000-0000-00003A090000}"/>
    <cellStyle name="40% - akcent 6 4_Bilans_CF_Budżet_2011_model_Draft_11v12" xfId="296" xr:uid="{00000000-0005-0000-0000-00003B090000}"/>
    <cellStyle name="40% - akcent 6 5" xfId="297" xr:uid="{00000000-0005-0000-0000-00003C090000}"/>
    <cellStyle name="40% - akcent 6 5 2" xfId="298" xr:uid="{00000000-0005-0000-0000-00003D090000}"/>
    <cellStyle name="40% - akcent 6 5 2 2" xfId="994" xr:uid="{00000000-0005-0000-0000-00003E090000}"/>
    <cellStyle name="40% - akcent 6 5 2 3" xfId="3934" xr:uid="{00000000-0005-0000-0000-00003F090000}"/>
    <cellStyle name="40% - akcent 6 5 3" xfId="299" xr:uid="{00000000-0005-0000-0000-000040090000}"/>
    <cellStyle name="40% - akcent 6 5 3 2" xfId="3692" xr:uid="{00000000-0005-0000-0000-000041090000}"/>
    <cellStyle name="40% - akcent 6 5 3 3" xfId="4064" xr:uid="{00000000-0005-0000-0000-000042090000}"/>
    <cellStyle name="40% - akcent 6 5 4" xfId="300" xr:uid="{00000000-0005-0000-0000-000043090000}"/>
    <cellStyle name="40% - akcent 6 5 4 2" xfId="1381" xr:uid="{00000000-0005-0000-0000-000044090000}"/>
    <cellStyle name="40% - akcent 6 5 4 3" xfId="3935" xr:uid="{00000000-0005-0000-0000-000045090000}"/>
    <cellStyle name="40% - akcent 6 5 5" xfId="2987" xr:uid="{00000000-0005-0000-0000-000046090000}"/>
    <cellStyle name="40% - akcent 6 5 5 2" xfId="2698" xr:uid="{00000000-0005-0000-0000-000047090000}"/>
    <cellStyle name="40% - akcent 6 5 6" xfId="4333" xr:uid="{00000000-0005-0000-0000-000048090000}"/>
    <cellStyle name="40% - akcent 6 5_Bilans_CF_Budżet_2011_model_Draft_11v12" xfId="301" xr:uid="{00000000-0005-0000-0000-000049090000}"/>
    <cellStyle name="40% - akcent 6 6" xfId="302" xr:uid="{00000000-0005-0000-0000-00004A090000}"/>
    <cellStyle name="40% - akcent 6 6 2" xfId="2225" xr:uid="{00000000-0005-0000-0000-00004B090000}"/>
    <cellStyle name="40% - akcent 6 6 3" xfId="1299" xr:uid="{00000000-0005-0000-0000-00004C090000}"/>
    <cellStyle name="40% - akcent 6 7" xfId="303" xr:uid="{00000000-0005-0000-0000-00004D090000}"/>
    <cellStyle name="40% - akcent 6 7 2" xfId="1078" xr:uid="{00000000-0005-0000-0000-00004E090000}"/>
    <cellStyle name="40% - akcent 6 7 3" xfId="4277" xr:uid="{00000000-0005-0000-0000-00004F090000}"/>
    <cellStyle name="40% - akcent 6 8" xfId="304" xr:uid="{00000000-0005-0000-0000-000050090000}"/>
    <cellStyle name="40% - akcent 6 8 2" xfId="4014" xr:uid="{00000000-0005-0000-0000-000051090000}"/>
    <cellStyle name="40% - akcent 6 8 3" xfId="3661" xr:uid="{00000000-0005-0000-0000-000052090000}"/>
    <cellStyle name="40% - Colore 1 2" xfId="3346" xr:uid="{00000000-0005-0000-0000-000053090000}"/>
    <cellStyle name="40% - Colore 1 2 2" xfId="2178" xr:uid="{00000000-0005-0000-0000-000054090000}"/>
    <cellStyle name="40% - Colore 1 3" xfId="2098" xr:uid="{00000000-0005-0000-0000-000055090000}"/>
    <cellStyle name="40% - Colore 2 2" xfId="3800" xr:uid="{00000000-0005-0000-0000-000056090000}"/>
    <cellStyle name="40% - Colore 2 2 2" xfId="3943" xr:uid="{00000000-0005-0000-0000-000057090000}"/>
    <cellStyle name="40% - Colore 2 3" xfId="2851" xr:uid="{00000000-0005-0000-0000-000058090000}"/>
    <cellStyle name="40% - Colore 3 2" xfId="4477" xr:uid="{00000000-0005-0000-0000-000059090000}"/>
    <cellStyle name="40% - Colore 3 2 2" xfId="4257" xr:uid="{00000000-0005-0000-0000-00005A090000}"/>
    <cellStyle name="40% - Colore 3 3" xfId="3740" xr:uid="{00000000-0005-0000-0000-00005B090000}"/>
    <cellStyle name="40% - Colore 4 2" xfId="2784" xr:uid="{00000000-0005-0000-0000-00005C090000}"/>
    <cellStyle name="40% - Colore 4 2 2" xfId="2312" xr:uid="{00000000-0005-0000-0000-00005D090000}"/>
    <cellStyle name="40% - Colore 4 3" xfId="2607" xr:uid="{00000000-0005-0000-0000-00005E090000}"/>
    <cellStyle name="40% - Colore 5 2" xfId="1094" xr:uid="{00000000-0005-0000-0000-00005F090000}"/>
    <cellStyle name="40% - Colore 5 2 2" xfId="4108" xr:uid="{00000000-0005-0000-0000-000060090000}"/>
    <cellStyle name="40% - Colore 5 3" xfId="3944" xr:uid="{00000000-0005-0000-0000-000061090000}"/>
    <cellStyle name="40% - Colore 6 2" xfId="3801" xr:uid="{00000000-0005-0000-0000-000062090000}"/>
    <cellStyle name="40% - Colore 6 2 2" xfId="1048" xr:uid="{00000000-0005-0000-0000-000063090000}"/>
    <cellStyle name="40% - Colore 6 3" xfId="2701" xr:uid="{00000000-0005-0000-0000-000064090000}"/>
    <cellStyle name="40% - Énfasis1 10" xfId="5520" xr:uid="{00000000-0005-0000-0000-000065090000}"/>
    <cellStyle name="40% - Énfasis1 10 2" xfId="5521" xr:uid="{00000000-0005-0000-0000-000066090000}"/>
    <cellStyle name="40% - Énfasis1 11" xfId="5522" xr:uid="{00000000-0005-0000-0000-000067090000}"/>
    <cellStyle name="40% - Énfasis1 2" xfId="5523" xr:uid="{00000000-0005-0000-0000-000068090000}"/>
    <cellStyle name="40% - Énfasis1 2 2" xfId="5524" xr:uid="{00000000-0005-0000-0000-000069090000}"/>
    <cellStyle name="40% - Énfasis1 2 2 2" xfId="5525" xr:uid="{00000000-0005-0000-0000-00006A090000}"/>
    <cellStyle name="40% - Énfasis1 2 2 2 2" xfId="5526" xr:uid="{00000000-0005-0000-0000-00006B090000}"/>
    <cellStyle name="40% - Énfasis1 2 2 2 2 2" xfId="5527" xr:uid="{00000000-0005-0000-0000-00006C090000}"/>
    <cellStyle name="40% - Énfasis1 2 2 2 2 2 2" xfId="5528" xr:uid="{00000000-0005-0000-0000-00006D090000}"/>
    <cellStyle name="40% - Énfasis1 2 2 2 2 3" xfId="5529" xr:uid="{00000000-0005-0000-0000-00006E090000}"/>
    <cellStyle name="40% - Énfasis1 2 2 2 3" xfId="5530" xr:uid="{00000000-0005-0000-0000-00006F090000}"/>
    <cellStyle name="40% - Énfasis1 2 2 2 3 2" xfId="5531" xr:uid="{00000000-0005-0000-0000-000070090000}"/>
    <cellStyle name="40% - Énfasis1 2 2 2 4" xfId="5532" xr:uid="{00000000-0005-0000-0000-000071090000}"/>
    <cellStyle name="40% - Énfasis1 2 2 3" xfId="5533" xr:uid="{00000000-0005-0000-0000-000072090000}"/>
    <cellStyle name="40% - Énfasis1 2 2 3 2" xfId="5534" xr:uid="{00000000-0005-0000-0000-000073090000}"/>
    <cellStyle name="40% - Énfasis1 2 2 3 2 2" xfId="5535" xr:uid="{00000000-0005-0000-0000-000074090000}"/>
    <cellStyle name="40% - Énfasis1 2 2 3 3" xfId="5536" xr:uid="{00000000-0005-0000-0000-000075090000}"/>
    <cellStyle name="40% - Énfasis1 2 2 4" xfId="5537" xr:uid="{00000000-0005-0000-0000-000076090000}"/>
    <cellStyle name="40% - Énfasis1 2 2 4 2" xfId="5538" xr:uid="{00000000-0005-0000-0000-000077090000}"/>
    <cellStyle name="40% - Énfasis1 2 2 5" xfId="5539" xr:uid="{00000000-0005-0000-0000-000078090000}"/>
    <cellStyle name="40% - Énfasis1 2 3" xfId="5540" xr:uid="{00000000-0005-0000-0000-000079090000}"/>
    <cellStyle name="40% - Énfasis1 2 3 2" xfId="5541" xr:uid="{00000000-0005-0000-0000-00007A090000}"/>
    <cellStyle name="40% - Énfasis1 2 3 2 2" xfId="5542" xr:uid="{00000000-0005-0000-0000-00007B090000}"/>
    <cellStyle name="40% - Énfasis1 2 3 2 2 2" xfId="5543" xr:uid="{00000000-0005-0000-0000-00007C090000}"/>
    <cellStyle name="40% - Énfasis1 2 3 2 2 2 2" xfId="5544" xr:uid="{00000000-0005-0000-0000-00007D090000}"/>
    <cellStyle name="40% - Énfasis1 2 3 2 2 3" xfId="5545" xr:uid="{00000000-0005-0000-0000-00007E090000}"/>
    <cellStyle name="40% - Énfasis1 2 3 2 3" xfId="5546" xr:uid="{00000000-0005-0000-0000-00007F090000}"/>
    <cellStyle name="40% - Énfasis1 2 3 2 3 2" xfId="5547" xr:uid="{00000000-0005-0000-0000-000080090000}"/>
    <cellStyle name="40% - Énfasis1 2 3 2 4" xfId="5548" xr:uid="{00000000-0005-0000-0000-000081090000}"/>
    <cellStyle name="40% - Énfasis1 2 3 3" xfId="5549" xr:uid="{00000000-0005-0000-0000-000082090000}"/>
    <cellStyle name="40% - Énfasis1 2 3 3 2" xfId="5550" xr:uid="{00000000-0005-0000-0000-000083090000}"/>
    <cellStyle name="40% - Énfasis1 2 3 3 2 2" xfId="5551" xr:uid="{00000000-0005-0000-0000-000084090000}"/>
    <cellStyle name="40% - Énfasis1 2 3 3 3" xfId="5552" xr:uid="{00000000-0005-0000-0000-000085090000}"/>
    <cellStyle name="40% - Énfasis1 2 3 4" xfId="5553" xr:uid="{00000000-0005-0000-0000-000086090000}"/>
    <cellStyle name="40% - Énfasis1 2 3 4 2" xfId="5554" xr:uid="{00000000-0005-0000-0000-000087090000}"/>
    <cellStyle name="40% - Énfasis1 2 3 5" xfId="5555" xr:uid="{00000000-0005-0000-0000-000088090000}"/>
    <cellStyle name="40% - Énfasis1 2 4" xfId="5556" xr:uid="{00000000-0005-0000-0000-000089090000}"/>
    <cellStyle name="40% - Énfasis1 2 4 2" xfId="5557" xr:uid="{00000000-0005-0000-0000-00008A090000}"/>
    <cellStyle name="40% - Énfasis1 2 4 2 2" xfId="5558" xr:uid="{00000000-0005-0000-0000-00008B090000}"/>
    <cellStyle name="40% - Énfasis1 2 4 2 2 2" xfId="5559" xr:uid="{00000000-0005-0000-0000-00008C090000}"/>
    <cellStyle name="40% - Énfasis1 2 4 2 3" xfId="5560" xr:uid="{00000000-0005-0000-0000-00008D090000}"/>
    <cellStyle name="40% - Énfasis1 2 4 3" xfId="5561" xr:uid="{00000000-0005-0000-0000-00008E090000}"/>
    <cellStyle name="40% - Énfasis1 2 4 3 2" xfId="5562" xr:uid="{00000000-0005-0000-0000-00008F090000}"/>
    <cellStyle name="40% - Énfasis1 2 4 4" xfId="5563" xr:uid="{00000000-0005-0000-0000-000090090000}"/>
    <cellStyle name="40% - Énfasis1 2 5" xfId="5564" xr:uid="{00000000-0005-0000-0000-000091090000}"/>
    <cellStyle name="40% - Énfasis1 2 5 2" xfId="5565" xr:uid="{00000000-0005-0000-0000-000092090000}"/>
    <cellStyle name="40% - Énfasis1 2 5 2 2" xfId="5566" xr:uid="{00000000-0005-0000-0000-000093090000}"/>
    <cellStyle name="40% - Énfasis1 2 5 3" xfId="5567" xr:uid="{00000000-0005-0000-0000-000094090000}"/>
    <cellStyle name="40% - Énfasis1 2 6" xfId="5568" xr:uid="{00000000-0005-0000-0000-000095090000}"/>
    <cellStyle name="40% - Énfasis1 2 6 2" xfId="5569" xr:uid="{00000000-0005-0000-0000-000096090000}"/>
    <cellStyle name="40% - Énfasis1 2 7" xfId="5570" xr:uid="{00000000-0005-0000-0000-000097090000}"/>
    <cellStyle name="40% - Énfasis1 3" xfId="5571" xr:uid="{00000000-0005-0000-0000-000098090000}"/>
    <cellStyle name="40% - Énfasis1 3 2" xfId="5572" xr:uid="{00000000-0005-0000-0000-000099090000}"/>
    <cellStyle name="40% - Énfasis1 3 2 2" xfId="5573" xr:uid="{00000000-0005-0000-0000-00009A090000}"/>
    <cellStyle name="40% - Énfasis1 3 2 2 2" xfId="5574" xr:uid="{00000000-0005-0000-0000-00009B090000}"/>
    <cellStyle name="40% - Énfasis1 3 2 2 2 2" xfId="5575" xr:uid="{00000000-0005-0000-0000-00009C090000}"/>
    <cellStyle name="40% - Énfasis1 3 2 2 2 2 2" xfId="5576" xr:uid="{00000000-0005-0000-0000-00009D090000}"/>
    <cellStyle name="40% - Énfasis1 3 2 2 2 3" xfId="5577" xr:uid="{00000000-0005-0000-0000-00009E090000}"/>
    <cellStyle name="40% - Énfasis1 3 2 2 3" xfId="5578" xr:uid="{00000000-0005-0000-0000-00009F090000}"/>
    <cellStyle name="40% - Énfasis1 3 2 2 3 2" xfId="5579" xr:uid="{00000000-0005-0000-0000-0000A0090000}"/>
    <cellStyle name="40% - Énfasis1 3 2 2 4" xfId="5580" xr:uid="{00000000-0005-0000-0000-0000A1090000}"/>
    <cellStyle name="40% - Énfasis1 3 2 3" xfId="5581" xr:uid="{00000000-0005-0000-0000-0000A2090000}"/>
    <cellStyle name="40% - Énfasis1 3 2 3 2" xfId="5582" xr:uid="{00000000-0005-0000-0000-0000A3090000}"/>
    <cellStyle name="40% - Énfasis1 3 2 3 2 2" xfId="5583" xr:uid="{00000000-0005-0000-0000-0000A4090000}"/>
    <cellStyle name="40% - Énfasis1 3 2 3 3" xfId="5584" xr:uid="{00000000-0005-0000-0000-0000A5090000}"/>
    <cellStyle name="40% - Énfasis1 3 2 4" xfId="5585" xr:uid="{00000000-0005-0000-0000-0000A6090000}"/>
    <cellStyle name="40% - Énfasis1 3 2 4 2" xfId="5586" xr:uid="{00000000-0005-0000-0000-0000A7090000}"/>
    <cellStyle name="40% - Énfasis1 3 2 5" xfId="5587" xr:uid="{00000000-0005-0000-0000-0000A8090000}"/>
    <cellStyle name="40% - Énfasis1 3 3" xfId="5588" xr:uid="{00000000-0005-0000-0000-0000A9090000}"/>
    <cellStyle name="40% - Énfasis1 3 3 2" xfId="5589" xr:uid="{00000000-0005-0000-0000-0000AA090000}"/>
    <cellStyle name="40% - Énfasis1 3 3 2 2" xfId="5590" xr:uid="{00000000-0005-0000-0000-0000AB090000}"/>
    <cellStyle name="40% - Énfasis1 3 3 2 2 2" xfId="5591" xr:uid="{00000000-0005-0000-0000-0000AC090000}"/>
    <cellStyle name="40% - Énfasis1 3 3 2 2 2 2" xfId="5592" xr:uid="{00000000-0005-0000-0000-0000AD090000}"/>
    <cellStyle name="40% - Énfasis1 3 3 2 2 3" xfId="5593" xr:uid="{00000000-0005-0000-0000-0000AE090000}"/>
    <cellStyle name="40% - Énfasis1 3 3 2 3" xfId="5594" xr:uid="{00000000-0005-0000-0000-0000AF090000}"/>
    <cellStyle name="40% - Énfasis1 3 3 2 3 2" xfId="5595" xr:uid="{00000000-0005-0000-0000-0000B0090000}"/>
    <cellStyle name="40% - Énfasis1 3 3 2 4" xfId="5596" xr:uid="{00000000-0005-0000-0000-0000B1090000}"/>
    <cellStyle name="40% - Énfasis1 3 3 3" xfId="5597" xr:uid="{00000000-0005-0000-0000-0000B2090000}"/>
    <cellStyle name="40% - Énfasis1 3 3 3 2" xfId="5598" xr:uid="{00000000-0005-0000-0000-0000B3090000}"/>
    <cellStyle name="40% - Énfasis1 3 3 3 2 2" xfId="5599" xr:uid="{00000000-0005-0000-0000-0000B4090000}"/>
    <cellStyle name="40% - Énfasis1 3 3 3 3" xfId="5600" xr:uid="{00000000-0005-0000-0000-0000B5090000}"/>
    <cellStyle name="40% - Énfasis1 3 3 4" xfId="5601" xr:uid="{00000000-0005-0000-0000-0000B6090000}"/>
    <cellStyle name="40% - Énfasis1 3 3 4 2" xfId="5602" xr:uid="{00000000-0005-0000-0000-0000B7090000}"/>
    <cellStyle name="40% - Énfasis1 3 3 5" xfId="5603" xr:uid="{00000000-0005-0000-0000-0000B8090000}"/>
    <cellStyle name="40% - Énfasis1 3 4" xfId="5604" xr:uid="{00000000-0005-0000-0000-0000B9090000}"/>
    <cellStyle name="40% - Énfasis1 3 4 2" xfId="5605" xr:uid="{00000000-0005-0000-0000-0000BA090000}"/>
    <cellStyle name="40% - Énfasis1 3 4 2 2" xfId="5606" xr:uid="{00000000-0005-0000-0000-0000BB090000}"/>
    <cellStyle name="40% - Énfasis1 3 4 2 2 2" xfId="5607" xr:uid="{00000000-0005-0000-0000-0000BC090000}"/>
    <cellStyle name="40% - Énfasis1 3 4 2 3" xfId="5608" xr:uid="{00000000-0005-0000-0000-0000BD090000}"/>
    <cellStyle name="40% - Énfasis1 3 4 3" xfId="5609" xr:uid="{00000000-0005-0000-0000-0000BE090000}"/>
    <cellStyle name="40% - Énfasis1 3 4 3 2" xfId="5610" xr:uid="{00000000-0005-0000-0000-0000BF090000}"/>
    <cellStyle name="40% - Énfasis1 3 4 4" xfId="5611" xr:uid="{00000000-0005-0000-0000-0000C0090000}"/>
    <cellStyle name="40% - Énfasis1 3 5" xfId="5612" xr:uid="{00000000-0005-0000-0000-0000C1090000}"/>
    <cellStyle name="40% - Énfasis1 3 5 2" xfId="5613" xr:uid="{00000000-0005-0000-0000-0000C2090000}"/>
    <cellStyle name="40% - Énfasis1 3 5 2 2" xfId="5614" xr:uid="{00000000-0005-0000-0000-0000C3090000}"/>
    <cellStyle name="40% - Énfasis1 3 5 3" xfId="5615" xr:uid="{00000000-0005-0000-0000-0000C4090000}"/>
    <cellStyle name="40% - Énfasis1 3 6" xfId="5616" xr:uid="{00000000-0005-0000-0000-0000C5090000}"/>
    <cellStyle name="40% - Énfasis1 3 6 2" xfId="5617" xr:uid="{00000000-0005-0000-0000-0000C6090000}"/>
    <cellStyle name="40% - Énfasis1 3 7" xfId="5618" xr:uid="{00000000-0005-0000-0000-0000C7090000}"/>
    <cellStyle name="40% - Énfasis1 4" xfId="5619" xr:uid="{00000000-0005-0000-0000-0000C8090000}"/>
    <cellStyle name="40% - Énfasis1 4 2" xfId="5620" xr:uid="{00000000-0005-0000-0000-0000C9090000}"/>
    <cellStyle name="40% - Énfasis1 4 2 2" xfId="5621" xr:uid="{00000000-0005-0000-0000-0000CA090000}"/>
    <cellStyle name="40% - Énfasis1 4 2 2 2" xfId="5622" xr:uid="{00000000-0005-0000-0000-0000CB090000}"/>
    <cellStyle name="40% - Énfasis1 4 2 2 2 2" xfId="5623" xr:uid="{00000000-0005-0000-0000-0000CC090000}"/>
    <cellStyle name="40% - Énfasis1 4 2 2 2 2 2" xfId="5624" xr:uid="{00000000-0005-0000-0000-0000CD090000}"/>
    <cellStyle name="40% - Énfasis1 4 2 2 2 3" xfId="5625" xr:uid="{00000000-0005-0000-0000-0000CE090000}"/>
    <cellStyle name="40% - Énfasis1 4 2 2 3" xfId="5626" xr:uid="{00000000-0005-0000-0000-0000CF090000}"/>
    <cellStyle name="40% - Énfasis1 4 2 2 3 2" xfId="5627" xr:uid="{00000000-0005-0000-0000-0000D0090000}"/>
    <cellStyle name="40% - Énfasis1 4 2 2 4" xfId="5628" xr:uid="{00000000-0005-0000-0000-0000D1090000}"/>
    <cellStyle name="40% - Énfasis1 4 2 3" xfId="5629" xr:uid="{00000000-0005-0000-0000-0000D2090000}"/>
    <cellStyle name="40% - Énfasis1 4 2 3 2" xfId="5630" xr:uid="{00000000-0005-0000-0000-0000D3090000}"/>
    <cellStyle name="40% - Énfasis1 4 2 3 2 2" xfId="5631" xr:uid="{00000000-0005-0000-0000-0000D4090000}"/>
    <cellStyle name="40% - Énfasis1 4 2 3 3" xfId="5632" xr:uid="{00000000-0005-0000-0000-0000D5090000}"/>
    <cellStyle name="40% - Énfasis1 4 2 4" xfId="5633" xr:uid="{00000000-0005-0000-0000-0000D6090000}"/>
    <cellStyle name="40% - Énfasis1 4 2 4 2" xfId="5634" xr:uid="{00000000-0005-0000-0000-0000D7090000}"/>
    <cellStyle name="40% - Énfasis1 4 2 5" xfId="5635" xr:uid="{00000000-0005-0000-0000-0000D8090000}"/>
    <cellStyle name="40% - Énfasis1 4 3" xfId="5636" xr:uid="{00000000-0005-0000-0000-0000D9090000}"/>
    <cellStyle name="40% - Énfasis1 4 3 2" xfId="5637" xr:uid="{00000000-0005-0000-0000-0000DA090000}"/>
    <cellStyle name="40% - Énfasis1 4 3 2 2" xfId="5638" xr:uid="{00000000-0005-0000-0000-0000DB090000}"/>
    <cellStyle name="40% - Énfasis1 4 3 2 2 2" xfId="5639" xr:uid="{00000000-0005-0000-0000-0000DC090000}"/>
    <cellStyle name="40% - Énfasis1 4 3 2 2 2 2" xfId="5640" xr:uid="{00000000-0005-0000-0000-0000DD090000}"/>
    <cellStyle name="40% - Énfasis1 4 3 2 2 3" xfId="5641" xr:uid="{00000000-0005-0000-0000-0000DE090000}"/>
    <cellStyle name="40% - Énfasis1 4 3 2 3" xfId="5642" xr:uid="{00000000-0005-0000-0000-0000DF090000}"/>
    <cellStyle name="40% - Énfasis1 4 3 2 3 2" xfId="5643" xr:uid="{00000000-0005-0000-0000-0000E0090000}"/>
    <cellStyle name="40% - Énfasis1 4 3 2 4" xfId="5644" xr:uid="{00000000-0005-0000-0000-0000E1090000}"/>
    <cellStyle name="40% - Énfasis1 4 3 3" xfId="5645" xr:uid="{00000000-0005-0000-0000-0000E2090000}"/>
    <cellStyle name="40% - Énfasis1 4 3 3 2" xfId="5646" xr:uid="{00000000-0005-0000-0000-0000E3090000}"/>
    <cellStyle name="40% - Énfasis1 4 3 3 2 2" xfId="5647" xr:uid="{00000000-0005-0000-0000-0000E4090000}"/>
    <cellStyle name="40% - Énfasis1 4 3 3 3" xfId="5648" xr:uid="{00000000-0005-0000-0000-0000E5090000}"/>
    <cellStyle name="40% - Énfasis1 4 3 4" xfId="5649" xr:uid="{00000000-0005-0000-0000-0000E6090000}"/>
    <cellStyle name="40% - Énfasis1 4 3 4 2" xfId="5650" xr:uid="{00000000-0005-0000-0000-0000E7090000}"/>
    <cellStyle name="40% - Énfasis1 4 3 5" xfId="5651" xr:uid="{00000000-0005-0000-0000-0000E8090000}"/>
    <cellStyle name="40% - Énfasis1 4 4" xfId="5652" xr:uid="{00000000-0005-0000-0000-0000E9090000}"/>
    <cellStyle name="40% - Énfasis1 4 4 2" xfId="5653" xr:uid="{00000000-0005-0000-0000-0000EA090000}"/>
    <cellStyle name="40% - Énfasis1 4 4 2 2" xfId="5654" xr:uid="{00000000-0005-0000-0000-0000EB090000}"/>
    <cellStyle name="40% - Énfasis1 4 4 2 2 2" xfId="5655" xr:uid="{00000000-0005-0000-0000-0000EC090000}"/>
    <cellStyle name="40% - Énfasis1 4 4 2 3" xfId="5656" xr:uid="{00000000-0005-0000-0000-0000ED090000}"/>
    <cellStyle name="40% - Énfasis1 4 4 3" xfId="5657" xr:uid="{00000000-0005-0000-0000-0000EE090000}"/>
    <cellStyle name="40% - Énfasis1 4 4 3 2" xfId="5658" xr:uid="{00000000-0005-0000-0000-0000EF090000}"/>
    <cellStyle name="40% - Énfasis1 4 4 4" xfId="5659" xr:uid="{00000000-0005-0000-0000-0000F0090000}"/>
    <cellStyle name="40% - Énfasis1 4 5" xfId="5660" xr:uid="{00000000-0005-0000-0000-0000F1090000}"/>
    <cellStyle name="40% - Énfasis1 4 5 2" xfId="5661" xr:uid="{00000000-0005-0000-0000-0000F2090000}"/>
    <cellStyle name="40% - Énfasis1 4 5 2 2" xfId="5662" xr:uid="{00000000-0005-0000-0000-0000F3090000}"/>
    <cellStyle name="40% - Énfasis1 4 5 3" xfId="5663" xr:uid="{00000000-0005-0000-0000-0000F4090000}"/>
    <cellStyle name="40% - Énfasis1 4 6" xfId="5664" xr:uid="{00000000-0005-0000-0000-0000F5090000}"/>
    <cellStyle name="40% - Énfasis1 4 6 2" xfId="5665" xr:uid="{00000000-0005-0000-0000-0000F6090000}"/>
    <cellStyle name="40% - Énfasis1 4 7" xfId="5666" xr:uid="{00000000-0005-0000-0000-0000F7090000}"/>
    <cellStyle name="40% - Énfasis1 5" xfId="5667" xr:uid="{00000000-0005-0000-0000-0000F8090000}"/>
    <cellStyle name="40% - Énfasis1 5 2" xfId="5668" xr:uid="{00000000-0005-0000-0000-0000F9090000}"/>
    <cellStyle name="40% - Énfasis1 5 2 2" xfId="5669" xr:uid="{00000000-0005-0000-0000-0000FA090000}"/>
    <cellStyle name="40% - Énfasis1 5 2 2 2" xfId="5670" xr:uid="{00000000-0005-0000-0000-0000FB090000}"/>
    <cellStyle name="40% - Énfasis1 5 2 2 2 2" xfId="5671" xr:uid="{00000000-0005-0000-0000-0000FC090000}"/>
    <cellStyle name="40% - Énfasis1 5 2 2 2 2 2" xfId="5672" xr:uid="{00000000-0005-0000-0000-0000FD090000}"/>
    <cellStyle name="40% - Énfasis1 5 2 2 2 3" xfId="5673" xr:uid="{00000000-0005-0000-0000-0000FE090000}"/>
    <cellStyle name="40% - Énfasis1 5 2 2 3" xfId="5674" xr:uid="{00000000-0005-0000-0000-0000FF090000}"/>
    <cellStyle name="40% - Énfasis1 5 2 2 3 2" xfId="5675" xr:uid="{00000000-0005-0000-0000-0000000A0000}"/>
    <cellStyle name="40% - Énfasis1 5 2 2 4" xfId="5676" xr:uid="{00000000-0005-0000-0000-0000010A0000}"/>
    <cellStyle name="40% - Énfasis1 5 2 3" xfId="5677" xr:uid="{00000000-0005-0000-0000-0000020A0000}"/>
    <cellStyle name="40% - Énfasis1 5 2 3 2" xfId="5678" xr:uid="{00000000-0005-0000-0000-0000030A0000}"/>
    <cellStyle name="40% - Énfasis1 5 2 3 2 2" xfId="5679" xr:uid="{00000000-0005-0000-0000-0000040A0000}"/>
    <cellStyle name="40% - Énfasis1 5 2 3 3" xfId="5680" xr:uid="{00000000-0005-0000-0000-0000050A0000}"/>
    <cellStyle name="40% - Énfasis1 5 2 4" xfId="5681" xr:uid="{00000000-0005-0000-0000-0000060A0000}"/>
    <cellStyle name="40% - Énfasis1 5 2 4 2" xfId="5682" xr:uid="{00000000-0005-0000-0000-0000070A0000}"/>
    <cellStyle name="40% - Énfasis1 5 2 5" xfId="5683" xr:uid="{00000000-0005-0000-0000-0000080A0000}"/>
    <cellStyle name="40% - Énfasis1 5 3" xfId="5684" xr:uid="{00000000-0005-0000-0000-0000090A0000}"/>
    <cellStyle name="40% - Énfasis1 5 3 2" xfId="5685" xr:uid="{00000000-0005-0000-0000-00000A0A0000}"/>
    <cellStyle name="40% - Énfasis1 5 3 2 2" xfId="5686" xr:uid="{00000000-0005-0000-0000-00000B0A0000}"/>
    <cellStyle name="40% - Énfasis1 5 3 2 2 2" xfId="5687" xr:uid="{00000000-0005-0000-0000-00000C0A0000}"/>
    <cellStyle name="40% - Énfasis1 5 3 2 2 2 2" xfId="5688" xr:uid="{00000000-0005-0000-0000-00000D0A0000}"/>
    <cellStyle name="40% - Énfasis1 5 3 2 2 3" xfId="5689" xr:uid="{00000000-0005-0000-0000-00000E0A0000}"/>
    <cellStyle name="40% - Énfasis1 5 3 2 3" xfId="5690" xr:uid="{00000000-0005-0000-0000-00000F0A0000}"/>
    <cellStyle name="40% - Énfasis1 5 3 2 3 2" xfId="5691" xr:uid="{00000000-0005-0000-0000-0000100A0000}"/>
    <cellStyle name="40% - Énfasis1 5 3 2 4" xfId="5692" xr:uid="{00000000-0005-0000-0000-0000110A0000}"/>
    <cellStyle name="40% - Énfasis1 5 3 3" xfId="5693" xr:uid="{00000000-0005-0000-0000-0000120A0000}"/>
    <cellStyle name="40% - Énfasis1 5 3 3 2" xfId="5694" xr:uid="{00000000-0005-0000-0000-0000130A0000}"/>
    <cellStyle name="40% - Énfasis1 5 3 3 2 2" xfId="5695" xr:uid="{00000000-0005-0000-0000-0000140A0000}"/>
    <cellStyle name="40% - Énfasis1 5 3 3 3" xfId="5696" xr:uid="{00000000-0005-0000-0000-0000150A0000}"/>
    <cellStyle name="40% - Énfasis1 5 3 4" xfId="5697" xr:uid="{00000000-0005-0000-0000-0000160A0000}"/>
    <cellStyle name="40% - Énfasis1 5 3 4 2" xfId="5698" xr:uid="{00000000-0005-0000-0000-0000170A0000}"/>
    <cellStyle name="40% - Énfasis1 5 3 5" xfId="5699" xr:uid="{00000000-0005-0000-0000-0000180A0000}"/>
    <cellStyle name="40% - Énfasis1 5 4" xfId="5700" xr:uid="{00000000-0005-0000-0000-0000190A0000}"/>
    <cellStyle name="40% - Énfasis1 5 4 2" xfId="5701" xr:uid="{00000000-0005-0000-0000-00001A0A0000}"/>
    <cellStyle name="40% - Énfasis1 5 4 2 2" xfId="5702" xr:uid="{00000000-0005-0000-0000-00001B0A0000}"/>
    <cellStyle name="40% - Énfasis1 5 4 2 2 2" xfId="5703" xr:uid="{00000000-0005-0000-0000-00001C0A0000}"/>
    <cellStyle name="40% - Énfasis1 5 4 2 3" xfId="5704" xr:uid="{00000000-0005-0000-0000-00001D0A0000}"/>
    <cellStyle name="40% - Énfasis1 5 4 3" xfId="5705" xr:uid="{00000000-0005-0000-0000-00001E0A0000}"/>
    <cellStyle name="40% - Énfasis1 5 4 3 2" xfId="5706" xr:uid="{00000000-0005-0000-0000-00001F0A0000}"/>
    <cellStyle name="40% - Énfasis1 5 4 4" xfId="5707" xr:uid="{00000000-0005-0000-0000-0000200A0000}"/>
    <cellStyle name="40% - Énfasis1 5 5" xfId="5708" xr:uid="{00000000-0005-0000-0000-0000210A0000}"/>
    <cellStyle name="40% - Énfasis1 5 5 2" xfId="5709" xr:uid="{00000000-0005-0000-0000-0000220A0000}"/>
    <cellStyle name="40% - Énfasis1 5 5 2 2" xfId="5710" xr:uid="{00000000-0005-0000-0000-0000230A0000}"/>
    <cellStyle name="40% - Énfasis1 5 5 3" xfId="5711" xr:uid="{00000000-0005-0000-0000-0000240A0000}"/>
    <cellStyle name="40% - Énfasis1 5 6" xfId="5712" xr:uid="{00000000-0005-0000-0000-0000250A0000}"/>
    <cellStyle name="40% - Énfasis1 5 6 2" xfId="5713" xr:uid="{00000000-0005-0000-0000-0000260A0000}"/>
    <cellStyle name="40% - Énfasis1 5 7" xfId="5714" xr:uid="{00000000-0005-0000-0000-0000270A0000}"/>
    <cellStyle name="40% - Énfasis1 6" xfId="5715" xr:uid="{00000000-0005-0000-0000-0000280A0000}"/>
    <cellStyle name="40% - Énfasis1 6 2" xfId="5716" xr:uid="{00000000-0005-0000-0000-0000290A0000}"/>
    <cellStyle name="40% - Énfasis1 6 2 2" xfId="5717" xr:uid="{00000000-0005-0000-0000-00002A0A0000}"/>
    <cellStyle name="40% - Énfasis1 6 2 2 2" xfId="5718" xr:uid="{00000000-0005-0000-0000-00002B0A0000}"/>
    <cellStyle name="40% - Énfasis1 6 2 2 2 2" xfId="5719" xr:uid="{00000000-0005-0000-0000-00002C0A0000}"/>
    <cellStyle name="40% - Énfasis1 6 2 2 3" xfId="5720" xr:uid="{00000000-0005-0000-0000-00002D0A0000}"/>
    <cellStyle name="40% - Énfasis1 6 2 3" xfId="5721" xr:uid="{00000000-0005-0000-0000-00002E0A0000}"/>
    <cellStyle name="40% - Énfasis1 6 2 3 2" xfId="5722" xr:uid="{00000000-0005-0000-0000-00002F0A0000}"/>
    <cellStyle name="40% - Énfasis1 6 2 4" xfId="5723" xr:uid="{00000000-0005-0000-0000-0000300A0000}"/>
    <cellStyle name="40% - Énfasis1 6 3" xfId="5724" xr:uid="{00000000-0005-0000-0000-0000310A0000}"/>
    <cellStyle name="40% - Énfasis1 6 3 2" xfId="5725" xr:uid="{00000000-0005-0000-0000-0000320A0000}"/>
    <cellStyle name="40% - Énfasis1 6 3 2 2" xfId="5726" xr:uid="{00000000-0005-0000-0000-0000330A0000}"/>
    <cellStyle name="40% - Énfasis1 6 3 3" xfId="5727" xr:uid="{00000000-0005-0000-0000-0000340A0000}"/>
    <cellStyle name="40% - Énfasis1 6 4" xfId="5728" xr:uid="{00000000-0005-0000-0000-0000350A0000}"/>
    <cellStyle name="40% - Énfasis1 6 4 2" xfId="5729" xr:uid="{00000000-0005-0000-0000-0000360A0000}"/>
    <cellStyle name="40% - Énfasis1 6 5" xfId="5730" xr:uid="{00000000-0005-0000-0000-0000370A0000}"/>
    <cellStyle name="40% - Énfasis1 7" xfId="5731" xr:uid="{00000000-0005-0000-0000-0000380A0000}"/>
    <cellStyle name="40% - Énfasis1 7 2" xfId="5732" xr:uid="{00000000-0005-0000-0000-0000390A0000}"/>
    <cellStyle name="40% - Énfasis1 7 2 2" xfId="5733" xr:uid="{00000000-0005-0000-0000-00003A0A0000}"/>
    <cellStyle name="40% - Énfasis1 7 2 2 2" xfId="5734" xr:uid="{00000000-0005-0000-0000-00003B0A0000}"/>
    <cellStyle name="40% - Énfasis1 7 2 2 2 2" xfId="5735" xr:uid="{00000000-0005-0000-0000-00003C0A0000}"/>
    <cellStyle name="40% - Énfasis1 7 2 2 3" xfId="5736" xr:uid="{00000000-0005-0000-0000-00003D0A0000}"/>
    <cellStyle name="40% - Énfasis1 7 2 3" xfId="5737" xr:uid="{00000000-0005-0000-0000-00003E0A0000}"/>
    <cellStyle name="40% - Énfasis1 7 2 3 2" xfId="5738" xr:uid="{00000000-0005-0000-0000-00003F0A0000}"/>
    <cellStyle name="40% - Énfasis1 7 2 4" xfId="5739" xr:uid="{00000000-0005-0000-0000-0000400A0000}"/>
    <cellStyle name="40% - Énfasis1 7 3" xfId="5740" xr:uid="{00000000-0005-0000-0000-0000410A0000}"/>
    <cellStyle name="40% - Énfasis1 7 3 2" xfId="5741" xr:uid="{00000000-0005-0000-0000-0000420A0000}"/>
    <cellStyle name="40% - Énfasis1 7 3 2 2" xfId="5742" xr:uid="{00000000-0005-0000-0000-0000430A0000}"/>
    <cellStyle name="40% - Énfasis1 7 3 3" xfId="5743" xr:uid="{00000000-0005-0000-0000-0000440A0000}"/>
    <cellStyle name="40% - Énfasis1 7 4" xfId="5744" xr:uid="{00000000-0005-0000-0000-0000450A0000}"/>
    <cellStyle name="40% - Énfasis1 7 4 2" xfId="5745" xr:uid="{00000000-0005-0000-0000-0000460A0000}"/>
    <cellStyle name="40% - Énfasis1 7 5" xfId="5746" xr:uid="{00000000-0005-0000-0000-0000470A0000}"/>
    <cellStyle name="40% - Énfasis1 8" xfId="5747" xr:uid="{00000000-0005-0000-0000-0000480A0000}"/>
    <cellStyle name="40% - Énfasis1 8 2" xfId="5748" xr:uid="{00000000-0005-0000-0000-0000490A0000}"/>
    <cellStyle name="40% - Énfasis1 8 2 2" xfId="5749" xr:uid="{00000000-0005-0000-0000-00004A0A0000}"/>
    <cellStyle name="40% - Énfasis1 8 2 2 2" xfId="5750" xr:uid="{00000000-0005-0000-0000-00004B0A0000}"/>
    <cellStyle name="40% - Énfasis1 8 2 3" xfId="5751" xr:uid="{00000000-0005-0000-0000-00004C0A0000}"/>
    <cellStyle name="40% - Énfasis1 8 3" xfId="5752" xr:uid="{00000000-0005-0000-0000-00004D0A0000}"/>
    <cellStyle name="40% - Énfasis1 8 3 2" xfId="5753" xr:uid="{00000000-0005-0000-0000-00004E0A0000}"/>
    <cellStyle name="40% - Énfasis1 8 4" xfId="5754" xr:uid="{00000000-0005-0000-0000-00004F0A0000}"/>
    <cellStyle name="40% - Énfasis1 9" xfId="5755" xr:uid="{00000000-0005-0000-0000-0000500A0000}"/>
    <cellStyle name="40% - Énfasis1 9 2" xfId="5756" xr:uid="{00000000-0005-0000-0000-0000510A0000}"/>
    <cellStyle name="40% - Énfasis1 9 2 2" xfId="5757" xr:uid="{00000000-0005-0000-0000-0000520A0000}"/>
    <cellStyle name="40% - Énfasis1 9 3" xfId="5758" xr:uid="{00000000-0005-0000-0000-0000530A0000}"/>
    <cellStyle name="40% - Énfasis2 10" xfId="5760" xr:uid="{00000000-0005-0000-0000-0000540A0000}"/>
    <cellStyle name="40% - Énfasis2 10 2" xfId="5761" xr:uid="{00000000-0005-0000-0000-0000550A0000}"/>
    <cellStyle name="40% - Énfasis2 11" xfId="5762" xr:uid="{00000000-0005-0000-0000-0000560A0000}"/>
    <cellStyle name="40% - Énfasis2 2" xfId="5763" xr:uid="{00000000-0005-0000-0000-0000570A0000}"/>
    <cellStyle name="40% - Énfasis2 2 2" xfId="5764" xr:uid="{00000000-0005-0000-0000-0000580A0000}"/>
    <cellStyle name="40% - Énfasis2 2 2 2" xfId="5765" xr:uid="{00000000-0005-0000-0000-0000590A0000}"/>
    <cellStyle name="40% - Énfasis2 2 2 2 2" xfId="5766" xr:uid="{00000000-0005-0000-0000-00005A0A0000}"/>
    <cellStyle name="40% - Énfasis2 2 2 2 2 2" xfId="5767" xr:uid="{00000000-0005-0000-0000-00005B0A0000}"/>
    <cellStyle name="40% - Énfasis2 2 2 2 2 2 2" xfId="5768" xr:uid="{00000000-0005-0000-0000-00005C0A0000}"/>
    <cellStyle name="40% - Énfasis2 2 2 2 2 3" xfId="5769" xr:uid="{00000000-0005-0000-0000-00005D0A0000}"/>
    <cellStyle name="40% - Énfasis2 2 2 2 3" xfId="5770" xr:uid="{00000000-0005-0000-0000-00005E0A0000}"/>
    <cellStyle name="40% - Énfasis2 2 2 2 3 2" xfId="5771" xr:uid="{00000000-0005-0000-0000-00005F0A0000}"/>
    <cellStyle name="40% - Énfasis2 2 2 2 4" xfId="5772" xr:uid="{00000000-0005-0000-0000-0000600A0000}"/>
    <cellStyle name="40% - Énfasis2 2 2 3" xfId="5773" xr:uid="{00000000-0005-0000-0000-0000610A0000}"/>
    <cellStyle name="40% - Énfasis2 2 2 3 2" xfId="5774" xr:uid="{00000000-0005-0000-0000-0000620A0000}"/>
    <cellStyle name="40% - Énfasis2 2 2 3 2 2" xfId="5775" xr:uid="{00000000-0005-0000-0000-0000630A0000}"/>
    <cellStyle name="40% - Énfasis2 2 2 3 3" xfId="5776" xr:uid="{00000000-0005-0000-0000-0000640A0000}"/>
    <cellStyle name="40% - Énfasis2 2 2 4" xfId="5777" xr:uid="{00000000-0005-0000-0000-0000650A0000}"/>
    <cellStyle name="40% - Énfasis2 2 2 4 2" xfId="5778" xr:uid="{00000000-0005-0000-0000-0000660A0000}"/>
    <cellStyle name="40% - Énfasis2 2 2 5" xfId="5779" xr:uid="{00000000-0005-0000-0000-0000670A0000}"/>
    <cellStyle name="40% - Énfasis2 2 3" xfId="5780" xr:uid="{00000000-0005-0000-0000-0000680A0000}"/>
    <cellStyle name="40% - Énfasis2 2 3 2" xfId="5781" xr:uid="{00000000-0005-0000-0000-0000690A0000}"/>
    <cellStyle name="40% - Énfasis2 2 3 2 2" xfId="5782" xr:uid="{00000000-0005-0000-0000-00006A0A0000}"/>
    <cellStyle name="40% - Énfasis2 2 3 2 2 2" xfId="5783" xr:uid="{00000000-0005-0000-0000-00006B0A0000}"/>
    <cellStyle name="40% - Énfasis2 2 3 2 2 2 2" xfId="5784" xr:uid="{00000000-0005-0000-0000-00006C0A0000}"/>
    <cellStyle name="40% - Énfasis2 2 3 2 2 3" xfId="5785" xr:uid="{00000000-0005-0000-0000-00006D0A0000}"/>
    <cellStyle name="40% - Énfasis2 2 3 2 3" xfId="5786" xr:uid="{00000000-0005-0000-0000-00006E0A0000}"/>
    <cellStyle name="40% - Énfasis2 2 3 2 3 2" xfId="5787" xr:uid="{00000000-0005-0000-0000-00006F0A0000}"/>
    <cellStyle name="40% - Énfasis2 2 3 2 4" xfId="5788" xr:uid="{00000000-0005-0000-0000-0000700A0000}"/>
    <cellStyle name="40% - Énfasis2 2 3 3" xfId="5789" xr:uid="{00000000-0005-0000-0000-0000710A0000}"/>
    <cellStyle name="40% - Énfasis2 2 3 3 2" xfId="5790" xr:uid="{00000000-0005-0000-0000-0000720A0000}"/>
    <cellStyle name="40% - Énfasis2 2 3 3 2 2" xfId="5791" xr:uid="{00000000-0005-0000-0000-0000730A0000}"/>
    <cellStyle name="40% - Énfasis2 2 3 3 3" xfId="5792" xr:uid="{00000000-0005-0000-0000-0000740A0000}"/>
    <cellStyle name="40% - Énfasis2 2 3 4" xfId="5793" xr:uid="{00000000-0005-0000-0000-0000750A0000}"/>
    <cellStyle name="40% - Énfasis2 2 3 4 2" xfId="5794" xr:uid="{00000000-0005-0000-0000-0000760A0000}"/>
    <cellStyle name="40% - Énfasis2 2 3 5" xfId="5795" xr:uid="{00000000-0005-0000-0000-0000770A0000}"/>
    <cellStyle name="40% - Énfasis2 2 4" xfId="5796" xr:uid="{00000000-0005-0000-0000-0000780A0000}"/>
    <cellStyle name="40% - Énfasis2 2 4 2" xfId="5797" xr:uid="{00000000-0005-0000-0000-0000790A0000}"/>
    <cellStyle name="40% - Énfasis2 2 4 2 2" xfId="5798" xr:uid="{00000000-0005-0000-0000-00007A0A0000}"/>
    <cellStyle name="40% - Énfasis2 2 4 2 2 2" xfId="5799" xr:uid="{00000000-0005-0000-0000-00007B0A0000}"/>
    <cellStyle name="40% - Énfasis2 2 4 2 3" xfId="5800" xr:uid="{00000000-0005-0000-0000-00007C0A0000}"/>
    <cellStyle name="40% - Énfasis2 2 4 3" xfId="5801" xr:uid="{00000000-0005-0000-0000-00007D0A0000}"/>
    <cellStyle name="40% - Énfasis2 2 4 3 2" xfId="5802" xr:uid="{00000000-0005-0000-0000-00007E0A0000}"/>
    <cellStyle name="40% - Énfasis2 2 4 4" xfId="5803" xr:uid="{00000000-0005-0000-0000-00007F0A0000}"/>
    <cellStyle name="40% - Énfasis2 2 5" xfId="5804" xr:uid="{00000000-0005-0000-0000-0000800A0000}"/>
    <cellStyle name="40% - Énfasis2 2 5 2" xfId="5805" xr:uid="{00000000-0005-0000-0000-0000810A0000}"/>
    <cellStyle name="40% - Énfasis2 2 5 2 2" xfId="5806" xr:uid="{00000000-0005-0000-0000-0000820A0000}"/>
    <cellStyle name="40% - Énfasis2 2 5 3" xfId="5807" xr:uid="{00000000-0005-0000-0000-0000830A0000}"/>
    <cellStyle name="40% - Énfasis2 2 6" xfId="5808" xr:uid="{00000000-0005-0000-0000-0000840A0000}"/>
    <cellStyle name="40% - Énfasis2 2 6 2" xfId="5809" xr:uid="{00000000-0005-0000-0000-0000850A0000}"/>
    <cellStyle name="40% - Énfasis2 2 7" xfId="5810" xr:uid="{00000000-0005-0000-0000-0000860A0000}"/>
    <cellStyle name="40% - Énfasis2 3" xfId="5811" xr:uid="{00000000-0005-0000-0000-0000870A0000}"/>
    <cellStyle name="40% - Énfasis2 3 2" xfId="5812" xr:uid="{00000000-0005-0000-0000-0000880A0000}"/>
    <cellStyle name="40% - Énfasis2 3 2 2" xfId="5813" xr:uid="{00000000-0005-0000-0000-0000890A0000}"/>
    <cellStyle name="40% - Énfasis2 3 2 2 2" xfId="5814" xr:uid="{00000000-0005-0000-0000-00008A0A0000}"/>
    <cellStyle name="40% - Énfasis2 3 2 2 2 2" xfId="5815" xr:uid="{00000000-0005-0000-0000-00008B0A0000}"/>
    <cellStyle name="40% - Énfasis2 3 2 2 2 2 2" xfId="5816" xr:uid="{00000000-0005-0000-0000-00008C0A0000}"/>
    <cellStyle name="40% - Énfasis2 3 2 2 2 3" xfId="5817" xr:uid="{00000000-0005-0000-0000-00008D0A0000}"/>
    <cellStyle name="40% - Énfasis2 3 2 2 3" xfId="5818" xr:uid="{00000000-0005-0000-0000-00008E0A0000}"/>
    <cellStyle name="40% - Énfasis2 3 2 2 3 2" xfId="5819" xr:uid="{00000000-0005-0000-0000-00008F0A0000}"/>
    <cellStyle name="40% - Énfasis2 3 2 2 4" xfId="5820" xr:uid="{00000000-0005-0000-0000-0000900A0000}"/>
    <cellStyle name="40% - Énfasis2 3 2 3" xfId="5821" xr:uid="{00000000-0005-0000-0000-0000910A0000}"/>
    <cellStyle name="40% - Énfasis2 3 2 3 2" xfId="5822" xr:uid="{00000000-0005-0000-0000-0000920A0000}"/>
    <cellStyle name="40% - Énfasis2 3 2 3 2 2" xfId="5823" xr:uid="{00000000-0005-0000-0000-0000930A0000}"/>
    <cellStyle name="40% - Énfasis2 3 2 3 3" xfId="5824" xr:uid="{00000000-0005-0000-0000-0000940A0000}"/>
    <cellStyle name="40% - Énfasis2 3 2 4" xfId="5825" xr:uid="{00000000-0005-0000-0000-0000950A0000}"/>
    <cellStyle name="40% - Énfasis2 3 2 4 2" xfId="5826" xr:uid="{00000000-0005-0000-0000-0000960A0000}"/>
    <cellStyle name="40% - Énfasis2 3 2 5" xfId="5827" xr:uid="{00000000-0005-0000-0000-0000970A0000}"/>
    <cellStyle name="40% - Énfasis2 3 3" xfId="5828" xr:uid="{00000000-0005-0000-0000-0000980A0000}"/>
    <cellStyle name="40% - Énfasis2 3 3 2" xfId="5829" xr:uid="{00000000-0005-0000-0000-0000990A0000}"/>
    <cellStyle name="40% - Énfasis2 3 3 2 2" xfId="5830" xr:uid="{00000000-0005-0000-0000-00009A0A0000}"/>
    <cellStyle name="40% - Énfasis2 3 3 2 2 2" xfId="5831" xr:uid="{00000000-0005-0000-0000-00009B0A0000}"/>
    <cellStyle name="40% - Énfasis2 3 3 2 2 2 2" xfId="5832" xr:uid="{00000000-0005-0000-0000-00009C0A0000}"/>
    <cellStyle name="40% - Énfasis2 3 3 2 2 3" xfId="5833" xr:uid="{00000000-0005-0000-0000-00009D0A0000}"/>
    <cellStyle name="40% - Énfasis2 3 3 2 3" xfId="5834" xr:uid="{00000000-0005-0000-0000-00009E0A0000}"/>
    <cellStyle name="40% - Énfasis2 3 3 2 3 2" xfId="5835" xr:uid="{00000000-0005-0000-0000-00009F0A0000}"/>
    <cellStyle name="40% - Énfasis2 3 3 2 4" xfId="5836" xr:uid="{00000000-0005-0000-0000-0000A00A0000}"/>
    <cellStyle name="40% - Énfasis2 3 3 3" xfId="5837" xr:uid="{00000000-0005-0000-0000-0000A10A0000}"/>
    <cellStyle name="40% - Énfasis2 3 3 3 2" xfId="5838" xr:uid="{00000000-0005-0000-0000-0000A20A0000}"/>
    <cellStyle name="40% - Énfasis2 3 3 3 2 2" xfId="5839" xr:uid="{00000000-0005-0000-0000-0000A30A0000}"/>
    <cellStyle name="40% - Énfasis2 3 3 3 3" xfId="5840" xr:uid="{00000000-0005-0000-0000-0000A40A0000}"/>
    <cellStyle name="40% - Énfasis2 3 3 4" xfId="5841" xr:uid="{00000000-0005-0000-0000-0000A50A0000}"/>
    <cellStyle name="40% - Énfasis2 3 3 4 2" xfId="5842" xr:uid="{00000000-0005-0000-0000-0000A60A0000}"/>
    <cellStyle name="40% - Énfasis2 3 3 5" xfId="5843" xr:uid="{00000000-0005-0000-0000-0000A70A0000}"/>
    <cellStyle name="40% - Énfasis2 3 4" xfId="5844" xr:uid="{00000000-0005-0000-0000-0000A80A0000}"/>
    <cellStyle name="40% - Énfasis2 3 4 2" xfId="5845" xr:uid="{00000000-0005-0000-0000-0000A90A0000}"/>
    <cellStyle name="40% - Énfasis2 3 4 2 2" xfId="5846" xr:uid="{00000000-0005-0000-0000-0000AA0A0000}"/>
    <cellStyle name="40% - Énfasis2 3 4 2 2 2" xfId="5847" xr:uid="{00000000-0005-0000-0000-0000AB0A0000}"/>
    <cellStyle name="40% - Énfasis2 3 4 2 3" xfId="5848" xr:uid="{00000000-0005-0000-0000-0000AC0A0000}"/>
    <cellStyle name="40% - Énfasis2 3 4 3" xfId="5849" xr:uid="{00000000-0005-0000-0000-0000AD0A0000}"/>
    <cellStyle name="40% - Énfasis2 3 4 3 2" xfId="5850" xr:uid="{00000000-0005-0000-0000-0000AE0A0000}"/>
    <cellStyle name="40% - Énfasis2 3 4 4" xfId="5851" xr:uid="{00000000-0005-0000-0000-0000AF0A0000}"/>
    <cellStyle name="40% - Énfasis2 3 5" xfId="5852" xr:uid="{00000000-0005-0000-0000-0000B00A0000}"/>
    <cellStyle name="40% - Énfasis2 3 5 2" xfId="5853" xr:uid="{00000000-0005-0000-0000-0000B10A0000}"/>
    <cellStyle name="40% - Énfasis2 3 5 2 2" xfId="5854" xr:uid="{00000000-0005-0000-0000-0000B20A0000}"/>
    <cellStyle name="40% - Énfasis2 3 5 3" xfId="5855" xr:uid="{00000000-0005-0000-0000-0000B30A0000}"/>
    <cellStyle name="40% - Énfasis2 3 6" xfId="5856" xr:uid="{00000000-0005-0000-0000-0000B40A0000}"/>
    <cellStyle name="40% - Énfasis2 3 6 2" xfId="5857" xr:uid="{00000000-0005-0000-0000-0000B50A0000}"/>
    <cellStyle name="40% - Énfasis2 3 7" xfId="5858" xr:uid="{00000000-0005-0000-0000-0000B60A0000}"/>
    <cellStyle name="40% - Énfasis2 4" xfId="5859" xr:uid="{00000000-0005-0000-0000-0000B70A0000}"/>
    <cellStyle name="40% - Énfasis2 4 2" xfId="5860" xr:uid="{00000000-0005-0000-0000-0000B80A0000}"/>
    <cellStyle name="40% - Énfasis2 4 2 2" xfId="5861" xr:uid="{00000000-0005-0000-0000-0000B90A0000}"/>
    <cellStyle name="40% - Énfasis2 4 2 2 2" xfId="5862" xr:uid="{00000000-0005-0000-0000-0000BA0A0000}"/>
    <cellStyle name="40% - Énfasis2 4 2 2 2 2" xfId="5863" xr:uid="{00000000-0005-0000-0000-0000BB0A0000}"/>
    <cellStyle name="40% - Énfasis2 4 2 2 2 2 2" xfId="5864" xr:uid="{00000000-0005-0000-0000-0000BC0A0000}"/>
    <cellStyle name="40% - Énfasis2 4 2 2 2 3" xfId="5865" xr:uid="{00000000-0005-0000-0000-0000BD0A0000}"/>
    <cellStyle name="40% - Énfasis2 4 2 2 3" xfId="5866" xr:uid="{00000000-0005-0000-0000-0000BE0A0000}"/>
    <cellStyle name="40% - Énfasis2 4 2 2 3 2" xfId="5867" xr:uid="{00000000-0005-0000-0000-0000BF0A0000}"/>
    <cellStyle name="40% - Énfasis2 4 2 2 4" xfId="5868" xr:uid="{00000000-0005-0000-0000-0000C00A0000}"/>
    <cellStyle name="40% - Énfasis2 4 2 3" xfId="5869" xr:uid="{00000000-0005-0000-0000-0000C10A0000}"/>
    <cellStyle name="40% - Énfasis2 4 2 3 2" xfId="5870" xr:uid="{00000000-0005-0000-0000-0000C20A0000}"/>
    <cellStyle name="40% - Énfasis2 4 2 3 2 2" xfId="5871" xr:uid="{00000000-0005-0000-0000-0000C30A0000}"/>
    <cellStyle name="40% - Énfasis2 4 2 3 3" xfId="5872" xr:uid="{00000000-0005-0000-0000-0000C40A0000}"/>
    <cellStyle name="40% - Énfasis2 4 2 4" xfId="5873" xr:uid="{00000000-0005-0000-0000-0000C50A0000}"/>
    <cellStyle name="40% - Énfasis2 4 2 4 2" xfId="5874" xr:uid="{00000000-0005-0000-0000-0000C60A0000}"/>
    <cellStyle name="40% - Énfasis2 4 2 5" xfId="5875" xr:uid="{00000000-0005-0000-0000-0000C70A0000}"/>
    <cellStyle name="40% - Énfasis2 4 3" xfId="5876" xr:uid="{00000000-0005-0000-0000-0000C80A0000}"/>
    <cellStyle name="40% - Énfasis2 4 3 2" xfId="5877" xr:uid="{00000000-0005-0000-0000-0000C90A0000}"/>
    <cellStyle name="40% - Énfasis2 4 3 2 2" xfId="5878" xr:uid="{00000000-0005-0000-0000-0000CA0A0000}"/>
    <cellStyle name="40% - Énfasis2 4 3 2 2 2" xfId="5879" xr:uid="{00000000-0005-0000-0000-0000CB0A0000}"/>
    <cellStyle name="40% - Énfasis2 4 3 2 2 2 2" xfId="5880" xr:uid="{00000000-0005-0000-0000-0000CC0A0000}"/>
    <cellStyle name="40% - Énfasis2 4 3 2 2 3" xfId="5881" xr:uid="{00000000-0005-0000-0000-0000CD0A0000}"/>
    <cellStyle name="40% - Énfasis2 4 3 2 3" xfId="5882" xr:uid="{00000000-0005-0000-0000-0000CE0A0000}"/>
    <cellStyle name="40% - Énfasis2 4 3 2 3 2" xfId="5883" xr:uid="{00000000-0005-0000-0000-0000CF0A0000}"/>
    <cellStyle name="40% - Énfasis2 4 3 2 4" xfId="5884" xr:uid="{00000000-0005-0000-0000-0000D00A0000}"/>
    <cellStyle name="40% - Énfasis2 4 3 3" xfId="5885" xr:uid="{00000000-0005-0000-0000-0000D10A0000}"/>
    <cellStyle name="40% - Énfasis2 4 3 3 2" xfId="5886" xr:uid="{00000000-0005-0000-0000-0000D20A0000}"/>
    <cellStyle name="40% - Énfasis2 4 3 3 2 2" xfId="5887" xr:uid="{00000000-0005-0000-0000-0000D30A0000}"/>
    <cellStyle name="40% - Énfasis2 4 3 3 3" xfId="5888" xr:uid="{00000000-0005-0000-0000-0000D40A0000}"/>
    <cellStyle name="40% - Énfasis2 4 3 4" xfId="5889" xr:uid="{00000000-0005-0000-0000-0000D50A0000}"/>
    <cellStyle name="40% - Énfasis2 4 3 4 2" xfId="5890" xr:uid="{00000000-0005-0000-0000-0000D60A0000}"/>
    <cellStyle name="40% - Énfasis2 4 3 5" xfId="5891" xr:uid="{00000000-0005-0000-0000-0000D70A0000}"/>
    <cellStyle name="40% - Énfasis2 4 4" xfId="5892" xr:uid="{00000000-0005-0000-0000-0000D80A0000}"/>
    <cellStyle name="40% - Énfasis2 4 4 2" xfId="5893" xr:uid="{00000000-0005-0000-0000-0000D90A0000}"/>
    <cellStyle name="40% - Énfasis2 4 4 2 2" xfId="5894" xr:uid="{00000000-0005-0000-0000-0000DA0A0000}"/>
    <cellStyle name="40% - Énfasis2 4 4 2 2 2" xfId="5895" xr:uid="{00000000-0005-0000-0000-0000DB0A0000}"/>
    <cellStyle name="40% - Énfasis2 4 4 2 3" xfId="5896" xr:uid="{00000000-0005-0000-0000-0000DC0A0000}"/>
    <cellStyle name="40% - Énfasis2 4 4 3" xfId="5897" xr:uid="{00000000-0005-0000-0000-0000DD0A0000}"/>
    <cellStyle name="40% - Énfasis2 4 4 3 2" xfId="5898" xr:uid="{00000000-0005-0000-0000-0000DE0A0000}"/>
    <cellStyle name="40% - Énfasis2 4 4 4" xfId="5899" xr:uid="{00000000-0005-0000-0000-0000DF0A0000}"/>
    <cellStyle name="40% - Énfasis2 4 5" xfId="5900" xr:uid="{00000000-0005-0000-0000-0000E00A0000}"/>
    <cellStyle name="40% - Énfasis2 4 5 2" xfId="5901" xr:uid="{00000000-0005-0000-0000-0000E10A0000}"/>
    <cellStyle name="40% - Énfasis2 4 5 2 2" xfId="5902" xr:uid="{00000000-0005-0000-0000-0000E20A0000}"/>
    <cellStyle name="40% - Énfasis2 4 5 3" xfId="5903" xr:uid="{00000000-0005-0000-0000-0000E30A0000}"/>
    <cellStyle name="40% - Énfasis2 4 6" xfId="5904" xr:uid="{00000000-0005-0000-0000-0000E40A0000}"/>
    <cellStyle name="40% - Énfasis2 4 6 2" xfId="5905" xr:uid="{00000000-0005-0000-0000-0000E50A0000}"/>
    <cellStyle name="40% - Énfasis2 4 7" xfId="5906" xr:uid="{00000000-0005-0000-0000-0000E60A0000}"/>
    <cellStyle name="40% - Énfasis2 5" xfId="5907" xr:uid="{00000000-0005-0000-0000-0000E70A0000}"/>
    <cellStyle name="40% - Énfasis2 5 2" xfId="5908" xr:uid="{00000000-0005-0000-0000-0000E80A0000}"/>
    <cellStyle name="40% - Énfasis2 5 2 2" xfId="5909" xr:uid="{00000000-0005-0000-0000-0000E90A0000}"/>
    <cellStyle name="40% - Énfasis2 5 2 2 2" xfId="5910" xr:uid="{00000000-0005-0000-0000-0000EA0A0000}"/>
    <cellStyle name="40% - Énfasis2 5 2 2 2 2" xfId="5911" xr:uid="{00000000-0005-0000-0000-0000EB0A0000}"/>
    <cellStyle name="40% - Énfasis2 5 2 2 2 2 2" xfId="5912" xr:uid="{00000000-0005-0000-0000-0000EC0A0000}"/>
    <cellStyle name="40% - Énfasis2 5 2 2 2 3" xfId="5913" xr:uid="{00000000-0005-0000-0000-0000ED0A0000}"/>
    <cellStyle name="40% - Énfasis2 5 2 2 3" xfId="5914" xr:uid="{00000000-0005-0000-0000-0000EE0A0000}"/>
    <cellStyle name="40% - Énfasis2 5 2 2 3 2" xfId="5915" xr:uid="{00000000-0005-0000-0000-0000EF0A0000}"/>
    <cellStyle name="40% - Énfasis2 5 2 2 4" xfId="5916" xr:uid="{00000000-0005-0000-0000-0000F00A0000}"/>
    <cellStyle name="40% - Énfasis2 5 2 3" xfId="5917" xr:uid="{00000000-0005-0000-0000-0000F10A0000}"/>
    <cellStyle name="40% - Énfasis2 5 2 3 2" xfId="5918" xr:uid="{00000000-0005-0000-0000-0000F20A0000}"/>
    <cellStyle name="40% - Énfasis2 5 2 3 2 2" xfId="5919" xr:uid="{00000000-0005-0000-0000-0000F30A0000}"/>
    <cellStyle name="40% - Énfasis2 5 2 3 3" xfId="5920" xr:uid="{00000000-0005-0000-0000-0000F40A0000}"/>
    <cellStyle name="40% - Énfasis2 5 2 4" xfId="5921" xr:uid="{00000000-0005-0000-0000-0000F50A0000}"/>
    <cellStyle name="40% - Énfasis2 5 2 4 2" xfId="5922" xr:uid="{00000000-0005-0000-0000-0000F60A0000}"/>
    <cellStyle name="40% - Énfasis2 5 2 5" xfId="5923" xr:uid="{00000000-0005-0000-0000-0000F70A0000}"/>
    <cellStyle name="40% - Énfasis2 5 3" xfId="5924" xr:uid="{00000000-0005-0000-0000-0000F80A0000}"/>
    <cellStyle name="40% - Énfasis2 5 3 2" xfId="5925" xr:uid="{00000000-0005-0000-0000-0000F90A0000}"/>
    <cellStyle name="40% - Énfasis2 5 3 2 2" xfId="5926" xr:uid="{00000000-0005-0000-0000-0000FA0A0000}"/>
    <cellStyle name="40% - Énfasis2 5 3 2 2 2" xfId="5927" xr:uid="{00000000-0005-0000-0000-0000FB0A0000}"/>
    <cellStyle name="40% - Énfasis2 5 3 2 2 2 2" xfId="5928" xr:uid="{00000000-0005-0000-0000-0000FC0A0000}"/>
    <cellStyle name="40% - Énfasis2 5 3 2 2 3" xfId="5929" xr:uid="{00000000-0005-0000-0000-0000FD0A0000}"/>
    <cellStyle name="40% - Énfasis2 5 3 2 3" xfId="5930" xr:uid="{00000000-0005-0000-0000-0000FE0A0000}"/>
    <cellStyle name="40% - Énfasis2 5 3 2 3 2" xfId="5931" xr:uid="{00000000-0005-0000-0000-0000FF0A0000}"/>
    <cellStyle name="40% - Énfasis2 5 3 2 4" xfId="5932" xr:uid="{00000000-0005-0000-0000-0000000B0000}"/>
    <cellStyle name="40% - Énfasis2 5 3 3" xfId="5933" xr:uid="{00000000-0005-0000-0000-0000010B0000}"/>
    <cellStyle name="40% - Énfasis2 5 3 3 2" xfId="5934" xr:uid="{00000000-0005-0000-0000-0000020B0000}"/>
    <cellStyle name="40% - Énfasis2 5 3 3 2 2" xfId="5935" xr:uid="{00000000-0005-0000-0000-0000030B0000}"/>
    <cellStyle name="40% - Énfasis2 5 3 3 3" xfId="5936" xr:uid="{00000000-0005-0000-0000-0000040B0000}"/>
    <cellStyle name="40% - Énfasis2 5 3 4" xfId="5937" xr:uid="{00000000-0005-0000-0000-0000050B0000}"/>
    <cellStyle name="40% - Énfasis2 5 3 4 2" xfId="5938" xr:uid="{00000000-0005-0000-0000-0000060B0000}"/>
    <cellStyle name="40% - Énfasis2 5 3 5" xfId="5939" xr:uid="{00000000-0005-0000-0000-0000070B0000}"/>
    <cellStyle name="40% - Énfasis2 5 4" xfId="5940" xr:uid="{00000000-0005-0000-0000-0000080B0000}"/>
    <cellStyle name="40% - Énfasis2 5 4 2" xfId="5941" xr:uid="{00000000-0005-0000-0000-0000090B0000}"/>
    <cellStyle name="40% - Énfasis2 5 4 2 2" xfId="5942" xr:uid="{00000000-0005-0000-0000-00000A0B0000}"/>
    <cellStyle name="40% - Énfasis2 5 4 2 2 2" xfId="5943" xr:uid="{00000000-0005-0000-0000-00000B0B0000}"/>
    <cellStyle name="40% - Énfasis2 5 4 2 3" xfId="5944" xr:uid="{00000000-0005-0000-0000-00000C0B0000}"/>
    <cellStyle name="40% - Énfasis2 5 4 3" xfId="5945" xr:uid="{00000000-0005-0000-0000-00000D0B0000}"/>
    <cellStyle name="40% - Énfasis2 5 4 3 2" xfId="5946" xr:uid="{00000000-0005-0000-0000-00000E0B0000}"/>
    <cellStyle name="40% - Énfasis2 5 4 4" xfId="5947" xr:uid="{00000000-0005-0000-0000-00000F0B0000}"/>
    <cellStyle name="40% - Énfasis2 5 5" xfId="5948" xr:uid="{00000000-0005-0000-0000-0000100B0000}"/>
    <cellStyle name="40% - Énfasis2 5 5 2" xfId="5949" xr:uid="{00000000-0005-0000-0000-0000110B0000}"/>
    <cellStyle name="40% - Énfasis2 5 5 2 2" xfId="5950" xr:uid="{00000000-0005-0000-0000-0000120B0000}"/>
    <cellStyle name="40% - Énfasis2 5 5 3" xfId="5951" xr:uid="{00000000-0005-0000-0000-0000130B0000}"/>
    <cellStyle name="40% - Énfasis2 5 6" xfId="5952" xr:uid="{00000000-0005-0000-0000-0000140B0000}"/>
    <cellStyle name="40% - Énfasis2 5 6 2" xfId="5953" xr:uid="{00000000-0005-0000-0000-0000150B0000}"/>
    <cellStyle name="40% - Énfasis2 5 7" xfId="5954" xr:uid="{00000000-0005-0000-0000-0000160B0000}"/>
    <cellStyle name="40% - Énfasis2 6" xfId="5955" xr:uid="{00000000-0005-0000-0000-0000170B0000}"/>
    <cellStyle name="40% - Énfasis2 6 2" xfId="5956" xr:uid="{00000000-0005-0000-0000-0000180B0000}"/>
    <cellStyle name="40% - Énfasis2 6 2 2" xfId="5957" xr:uid="{00000000-0005-0000-0000-0000190B0000}"/>
    <cellStyle name="40% - Énfasis2 6 2 2 2" xfId="5958" xr:uid="{00000000-0005-0000-0000-00001A0B0000}"/>
    <cellStyle name="40% - Énfasis2 6 2 2 2 2" xfId="5959" xr:uid="{00000000-0005-0000-0000-00001B0B0000}"/>
    <cellStyle name="40% - Énfasis2 6 2 2 3" xfId="5960" xr:uid="{00000000-0005-0000-0000-00001C0B0000}"/>
    <cellStyle name="40% - Énfasis2 6 2 3" xfId="5961" xr:uid="{00000000-0005-0000-0000-00001D0B0000}"/>
    <cellStyle name="40% - Énfasis2 6 2 3 2" xfId="5962" xr:uid="{00000000-0005-0000-0000-00001E0B0000}"/>
    <cellStyle name="40% - Énfasis2 6 2 4" xfId="5963" xr:uid="{00000000-0005-0000-0000-00001F0B0000}"/>
    <cellStyle name="40% - Énfasis2 6 3" xfId="5964" xr:uid="{00000000-0005-0000-0000-0000200B0000}"/>
    <cellStyle name="40% - Énfasis2 6 3 2" xfId="5965" xr:uid="{00000000-0005-0000-0000-0000210B0000}"/>
    <cellStyle name="40% - Énfasis2 6 3 2 2" xfId="5966" xr:uid="{00000000-0005-0000-0000-0000220B0000}"/>
    <cellStyle name="40% - Énfasis2 6 3 3" xfId="5967" xr:uid="{00000000-0005-0000-0000-0000230B0000}"/>
    <cellStyle name="40% - Énfasis2 6 4" xfId="5968" xr:uid="{00000000-0005-0000-0000-0000240B0000}"/>
    <cellStyle name="40% - Énfasis2 6 4 2" xfId="5969" xr:uid="{00000000-0005-0000-0000-0000250B0000}"/>
    <cellStyle name="40% - Énfasis2 6 5" xfId="5970" xr:uid="{00000000-0005-0000-0000-0000260B0000}"/>
    <cellStyle name="40% - Énfasis2 7" xfId="5971" xr:uid="{00000000-0005-0000-0000-0000270B0000}"/>
    <cellStyle name="40% - Énfasis2 7 2" xfId="5972" xr:uid="{00000000-0005-0000-0000-0000280B0000}"/>
    <cellStyle name="40% - Énfasis2 7 2 2" xfId="5973" xr:uid="{00000000-0005-0000-0000-0000290B0000}"/>
    <cellStyle name="40% - Énfasis2 7 2 2 2" xfId="5974" xr:uid="{00000000-0005-0000-0000-00002A0B0000}"/>
    <cellStyle name="40% - Énfasis2 7 2 2 2 2" xfId="5975" xr:uid="{00000000-0005-0000-0000-00002B0B0000}"/>
    <cellStyle name="40% - Énfasis2 7 2 2 3" xfId="5976" xr:uid="{00000000-0005-0000-0000-00002C0B0000}"/>
    <cellStyle name="40% - Énfasis2 7 2 3" xfId="5977" xr:uid="{00000000-0005-0000-0000-00002D0B0000}"/>
    <cellStyle name="40% - Énfasis2 7 2 3 2" xfId="5978" xr:uid="{00000000-0005-0000-0000-00002E0B0000}"/>
    <cellStyle name="40% - Énfasis2 7 2 4" xfId="5979" xr:uid="{00000000-0005-0000-0000-00002F0B0000}"/>
    <cellStyle name="40% - Énfasis2 7 3" xfId="5980" xr:uid="{00000000-0005-0000-0000-0000300B0000}"/>
    <cellStyle name="40% - Énfasis2 7 3 2" xfId="5981" xr:uid="{00000000-0005-0000-0000-0000310B0000}"/>
    <cellStyle name="40% - Énfasis2 7 3 2 2" xfId="5982" xr:uid="{00000000-0005-0000-0000-0000320B0000}"/>
    <cellStyle name="40% - Énfasis2 7 3 3" xfId="5983" xr:uid="{00000000-0005-0000-0000-0000330B0000}"/>
    <cellStyle name="40% - Énfasis2 7 4" xfId="5984" xr:uid="{00000000-0005-0000-0000-0000340B0000}"/>
    <cellStyle name="40% - Énfasis2 7 4 2" xfId="5985" xr:uid="{00000000-0005-0000-0000-0000350B0000}"/>
    <cellStyle name="40% - Énfasis2 7 5" xfId="5986" xr:uid="{00000000-0005-0000-0000-0000360B0000}"/>
    <cellStyle name="40% - Énfasis2 8" xfId="5987" xr:uid="{00000000-0005-0000-0000-0000370B0000}"/>
    <cellStyle name="40% - Énfasis2 8 2" xfId="5988" xr:uid="{00000000-0005-0000-0000-0000380B0000}"/>
    <cellStyle name="40% - Énfasis2 8 2 2" xfId="5989" xr:uid="{00000000-0005-0000-0000-0000390B0000}"/>
    <cellStyle name="40% - Énfasis2 8 2 2 2" xfId="5990" xr:uid="{00000000-0005-0000-0000-00003A0B0000}"/>
    <cellStyle name="40% - Énfasis2 8 2 3" xfId="5991" xr:uid="{00000000-0005-0000-0000-00003B0B0000}"/>
    <cellStyle name="40% - Énfasis2 8 3" xfId="5992" xr:uid="{00000000-0005-0000-0000-00003C0B0000}"/>
    <cellStyle name="40% - Énfasis2 8 3 2" xfId="5993" xr:uid="{00000000-0005-0000-0000-00003D0B0000}"/>
    <cellStyle name="40% - Énfasis2 8 4" xfId="5994" xr:uid="{00000000-0005-0000-0000-00003E0B0000}"/>
    <cellStyle name="40% - Énfasis2 9" xfId="5995" xr:uid="{00000000-0005-0000-0000-00003F0B0000}"/>
    <cellStyle name="40% - Énfasis2 9 2" xfId="5996" xr:uid="{00000000-0005-0000-0000-0000400B0000}"/>
    <cellStyle name="40% - Énfasis2 9 2 2" xfId="5997" xr:uid="{00000000-0005-0000-0000-0000410B0000}"/>
    <cellStyle name="40% - Énfasis2 9 3" xfId="5998" xr:uid="{00000000-0005-0000-0000-0000420B0000}"/>
    <cellStyle name="40% - Énfasis3 10" xfId="6000" xr:uid="{00000000-0005-0000-0000-0000430B0000}"/>
    <cellStyle name="40% - Énfasis3 10 2" xfId="6001" xr:uid="{00000000-0005-0000-0000-0000440B0000}"/>
    <cellStyle name="40% - Énfasis3 11" xfId="6002" xr:uid="{00000000-0005-0000-0000-0000450B0000}"/>
    <cellStyle name="40% - Énfasis3 2" xfId="6003" xr:uid="{00000000-0005-0000-0000-0000460B0000}"/>
    <cellStyle name="40% - Énfasis3 2 2" xfId="6004" xr:uid="{00000000-0005-0000-0000-0000470B0000}"/>
    <cellStyle name="40% - Énfasis3 2 2 2" xfId="6005" xr:uid="{00000000-0005-0000-0000-0000480B0000}"/>
    <cellStyle name="40% - Énfasis3 2 2 2 2" xfId="6006" xr:uid="{00000000-0005-0000-0000-0000490B0000}"/>
    <cellStyle name="40% - Énfasis3 2 2 2 2 2" xfId="6007" xr:uid="{00000000-0005-0000-0000-00004A0B0000}"/>
    <cellStyle name="40% - Énfasis3 2 2 2 2 2 2" xfId="6008" xr:uid="{00000000-0005-0000-0000-00004B0B0000}"/>
    <cellStyle name="40% - Énfasis3 2 2 2 2 3" xfId="6009" xr:uid="{00000000-0005-0000-0000-00004C0B0000}"/>
    <cellStyle name="40% - Énfasis3 2 2 2 3" xfId="6010" xr:uid="{00000000-0005-0000-0000-00004D0B0000}"/>
    <cellStyle name="40% - Énfasis3 2 2 2 3 2" xfId="6011" xr:uid="{00000000-0005-0000-0000-00004E0B0000}"/>
    <cellStyle name="40% - Énfasis3 2 2 2 4" xfId="6012" xr:uid="{00000000-0005-0000-0000-00004F0B0000}"/>
    <cellStyle name="40% - Énfasis3 2 2 3" xfId="6013" xr:uid="{00000000-0005-0000-0000-0000500B0000}"/>
    <cellStyle name="40% - Énfasis3 2 2 3 2" xfId="6014" xr:uid="{00000000-0005-0000-0000-0000510B0000}"/>
    <cellStyle name="40% - Énfasis3 2 2 3 2 2" xfId="6015" xr:uid="{00000000-0005-0000-0000-0000520B0000}"/>
    <cellStyle name="40% - Énfasis3 2 2 3 3" xfId="6016" xr:uid="{00000000-0005-0000-0000-0000530B0000}"/>
    <cellStyle name="40% - Énfasis3 2 2 4" xfId="6017" xr:uid="{00000000-0005-0000-0000-0000540B0000}"/>
    <cellStyle name="40% - Énfasis3 2 2 4 2" xfId="6018" xr:uid="{00000000-0005-0000-0000-0000550B0000}"/>
    <cellStyle name="40% - Énfasis3 2 2 5" xfId="6019" xr:uid="{00000000-0005-0000-0000-0000560B0000}"/>
    <cellStyle name="40% - Énfasis3 2 3" xfId="6020" xr:uid="{00000000-0005-0000-0000-0000570B0000}"/>
    <cellStyle name="40% - Énfasis3 2 3 2" xfId="6021" xr:uid="{00000000-0005-0000-0000-0000580B0000}"/>
    <cellStyle name="40% - Énfasis3 2 3 2 2" xfId="6022" xr:uid="{00000000-0005-0000-0000-0000590B0000}"/>
    <cellStyle name="40% - Énfasis3 2 3 2 2 2" xfId="6023" xr:uid="{00000000-0005-0000-0000-00005A0B0000}"/>
    <cellStyle name="40% - Énfasis3 2 3 2 2 2 2" xfId="6024" xr:uid="{00000000-0005-0000-0000-00005B0B0000}"/>
    <cellStyle name="40% - Énfasis3 2 3 2 2 3" xfId="6025" xr:uid="{00000000-0005-0000-0000-00005C0B0000}"/>
    <cellStyle name="40% - Énfasis3 2 3 2 3" xfId="6026" xr:uid="{00000000-0005-0000-0000-00005D0B0000}"/>
    <cellStyle name="40% - Énfasis3 2 3 2 3 2" xfId="6027" xr:uid="{00000000-0005-0000-0000-00005E0B0000}"/>
    <cellStyle name="40% - Énfasis3 2 3 2 4" xfId="6028" xr:uid="{00000000-0005-0000-0000-00005F0B0000}"/>
    <cellStyle name="40% - Énfasis3 2 3 3" xfId="6029" xr:uid="{00000000-0005-0000-0000-0000600B0000}"/>
    <cellStyle name="40% - Énfasis3 2 3 3 2" xfId="6030" xr:uid="{00000000-0005-0000-0000-0000610B0000}"/>
    <cellStyle name="40% - Énfasis3 2 3 3 2 2" xfId="6031" xr:uid="{00000000-0005-0000-0000-0000620B0000}"/>
    <cellStyle name="40% - Énfasis3 2 3 3 3" xfId="6032" xr:uid="{00000000-0005-0000-0000-0000630B0000}"/>
    <cellStyle name="40% - Énfasis3 2 3 4" xfId="6033" xr:uid="{00000000-0005-0000-0000-0000640B0000}"/>
    <cellStyle name="40% - Énfasis3 2 3 4 2" xfId="6034" xr:uid="{00000000-0005-0000-0000-0000650B0000}"/>
    <cellStyle name="40% - Énfasis3 2 3 5" xfId="6035" xr:uid="{00000000-0005-0000-0000-0000660B0000}"/>
    <cellStyle name="40% - Énfasis3 2 4" xfId="6036" xr:uid="{00000000-0005-0000-0000-0000670B0000}"/>
    <cellStyle name="40% - Énfasis3 2 4 2" xfId="6037" xr:uid="{00000000-0005-0000-0000-0000680B0000}"/>
    <cellStyle name="40% - Énfasis3 2 4 2 2" xfId="6038" xr:uid="{00000000-0005-0000-0000-0000690B0000}"/>
    <cellStyle name="40% - Énfasis3 2 4 2 2 2" xfId="6039" xr:uid="{00000000-0005-0000-0000-00006A0B0000}"/>
    <cellStyle name="40% - Énfasis3 2 4 2 3" xfId="6040" xr:uid="{00000000-0005-0000-0000-00006B0B0000}"/>
    <cellStyle name="40% - Énfasis3 2 4 3" xfId="6041" xr:uid="{00000000-0005-0000-0000-00006C0B0000}"/>
    <cellStyle name="40% - Énfasis3 2 4 3 2" xfId="6042" xr:uid="{00000000-0005-0000-0000-00006D0B0000}"/>
    <cellStyle name="40% - Énfasis3 2 4 4" xfId="6043" xr:uid="{00000000-0005-0000-0000-00006E0B0000}"/>
    <cellStyle name="40% - Énfasis3 2 5" xfId="6044" xr:uid="{00000000-0005-0000-0000-00006F0B0000}"/>
    <cellStyle name="40% - Énfasis3 2 5 2" xfId="6045" xr:uid="{00000000-0005-0000-0000-0000700B0000}"/>
    <cellStyle name="40% - Énfasis3 2 5 2 2" xfId="6046" xr:uid="{00000000-0005-0000-0000-0000710B0000}"/>
    <cellStyle name="40% - Énfasis3 2 5 3" xfId="6047" xr:uid="{00000000-0005-0000-0000-0000720B0000}"/>
    <cellStyle name="40% - Énfasis3 2 6" xfId="6048" xr:uid="{00000000-0005-0000-0000-0000730B0000}"/>
    <cellStyle name="40% - Énfasis3 2 6 2" xfId="6049" xr:uid="{00000000-0005-0000-0000-0000740B0000}"/>
    <cellStyle name="40% - Énfasis3 2 7" xfId="6050" xr:uid="{00000000-0005-0000-0000-0000750B0000}"/>
    <cellStyle name="40% - Énfasis3 3" xfId="6051" xr:uid="{00000000-0005-0000-0000-0000760B0000}"/>
    <cellStyle name="40% - Énfasis3 3 2" xfId="6052" xr:uid="{00000000-0005-0000-0000-0000770B0000}"/>
    <cellStyle name="40% - Énfasis3 3 2 2" xfId="6053" xr:uid="{00000000-0005-0000-0000-0000780B0000}"/>
    <cellStyle name="40% - Énfasis3 3 2 2 2" xfId="6054" xr:uid="{00000000-0005-0000-0000-0000790B0000}"/>
    <cellStyle name="40% - Énfasis3 3 2 2 2 2" xfId="6055" xr:uid="{00000000-0005-0000-0000-00007A0B0000}"/>
    <cellStyle name="40% - Énfasis3 3 2 2 2 2 2" xfId="6056" xr:uid="{00000000-0005-0000-0000-00007B0B0000}"/>
    <cellStyle name="40% - Énfasis3 3 2 2 2 3" xfId="6057" xr:uid="{00000000-0005-0000-0000-00007C0B0000}"/>
    <cellStyle name="40% - Énfasis3 3 2 2 3" xfId="6058" xr:uid="{00000000-0005-0000-0000-00007D0B0000}"/>
    <cellStyle name="40% - Énfasis3 3 2 2 3 2" xfId="6059" xr:uid="{00000000-0005-0000-0000-00007E0B0000}"/>
    <cellStyle name="40% - Énfasis3 3 2 2 4" xfId="6060" xr:uid="{00000000-0005-0000-0000-00007F0B0000}"/>
    <cellStyle name="40% - Énfasis3 3 2 3" xfId="6061" xr:uid="{00000000-0005-0000-0000-0000800B0000}"/>
    <cellStyle name="40% - Énfasis3 3 2 3 2" xfId="6062" xr:uid="{00000000-0005-0000-0000-0000810B0000}"/>
    <cellStyle name="40% - Énfasis3 3 2 3 2 2" xfId="6063" xr:uid="{00000000-0005-0000-0000-0000820B0000}"/>
    <cellStyle name="40% - Énfasis3 3 2 3 3" xfId="6064" xr:uid="{00000000-0005-0000-0000-0000830B0000}"/>
    <cellStyle name="40% - Énfasis3 3 2 4" xfId="6065" xr:uid="{00000000-0005-0000-0000-0000840B0000}"/>
    <cellStyle name="40% - Énfasis3 3 2 4 2" xfId="6066" xr:uid="{00000000-0005-0000-0000-0000850B0000}"/>
    <cellStyle name="40% - Énfasis3 3 2 5" xfId="6067" xr:uid="{00000000-0005-0000-0000-0000860B0000}"/>
    <cellStyle name="40% - Énfasis3 3 3" xfId="6068" xr:uid="{00000000-0005-0000-0000-0000870B0000}"/>
    <cellStyle name="40% - Énfasis3 3 3 2" xfId="6069" xr:uid="{00000000-0005-0000-0000-0000880B0000}"/>
    <cellStyle name="40% - Énfasis3 3 3 2 2" xfId="6070" xr:uid="{00000000-0005-0000-0000-0000890B0000}"/>
    <cellStyle name="40% - Énfasis3 3 3 2 2 2" xfId="6071" xr:uid="{00000000-0005-0000-0000-00008A0B0000}"/>
    <cellStyle name="40% - Énfasis3 3 3 2 2 2 2" xfId="6072" xr:uid="{00000000-0005-0000-0000-00008B0B0000}"/>
    <cellStyle name="40% - Énfasis3 3 3 2 2 3" xfId="6073" xr:uid="{00000000-0005-0000-0000-00008C0B0000}"/>
    <cellStyle name="40% - Énfasis3 3 3 2 3" xfId="6074" xr:uid="{00000000-0005-0000-0000-00008D0B0000}"/>
    <cellStyle name="40% - Énfasis3 3 3 2 3 2" xfId="6075" xr:uid="{00000000-0005-0000-0000-00008E0B0000}"/>
    <cellStyle name="40% - Énfasis3 3 3 2 4" xfId="6076" xr:uid="{00000000-0005-0000-0000-00008F0B0000}"/>
    <cellStyle name="40% - Énfasis3 3 3 3" xfId="6077" xr:uid="{00000000-0005-0000-0000-0000900B0000}"/>
    <cellStyle name="40% - Énfasis3 3 3 3 2" xfId="6078" xr:uid="{00000000-0005-0000-0000-0000910B0000}"/>
    <cellStyle name="40% - Énfasis3 3 3 3 2 2" xfId="6079" xr:uid="{00000000-0005-0000-0000-0000920B0000}"/>
    <cellStyle name="40% - Énfasis3 3 3 3 3" xfId="6080" xr:uid="{00000000-0005-0000-0000-0000930B0000}"/>
    <cellStyle name="40% - Énfasis3 3 3 4" xfId="6081" xr:uid="{00000000-0005-0000-0000-0000940B0000}"/>
    <cellStyle name="40% - Énfasis3 3 3 4 2" xfId="6082" xr:uid="{00000000-0005-0000-0000-0000950B0000}"/>
    <cellStyle name="40% - Énfasis3 3 3 5" xfId="6083" xr:uid="{00000000-0005-0000-0000-0000960B0000}"/>
    <cellStyle name="40% - Énfasis3 3 4" xfId="6084" xr:uid="{00000000-0005-0000-0000-0000970B0000}"/>
    <cellStyle name="40% - Énfasis3 3 4 2" xfId="6085" xr:uid="{00000000-0005-0000-0000-0000980B0000}"/>
    <cellStyle name="40% - Énfasis3 3 4 2 2" xfId="6086" xr:uid="{00000000-0005-0000-0000-0000990B0000}"/>
    <cellStyle name="40% - Énfasis3 3 4 2 2 2" xfId="6087" xr:uid="{00000000-0005-0000-0000-00009A0B0000}"/>
    <cellStyle name="40% - Énfasis3 3 4 2 3" xfId="6088" xr:uid="{00000000-0005-0000-0000-00009B0B0000}"/>
    <cellStyle name="40% - Énfasis3 3 4 3" xfId="6089" xr:uid="{00000000-0005-0000-0000-00009C0B0000}"/>
    <cellStyle name="40% - Énfasis3 3 4 3 2" xfId="6090" xr:uid="{00000000-0005-0000-0000-00009D0B0000}"/>
    <cellStyle name="40% - Énfasis3 3 4 4" xfId="6091" xr:uid="{00000000-0005-0000-0000-00009E0B0000}"/>
    <cellStyle name="40% - Énfasis3 3 5" xfId="6092" xr:uid="{00000000-0005-0000-0000-00009F0B0000}"/>
    <cellStyle name="40% - Énfasis3 3 5 2" xfId="6093" xr:uid="{00000000-0005-0000-0000-0000A00B0000}"/>
    <cellStyle name="40% - Énfasis3 3 5 2 2" xfId="6094" xr:uid="{00000000-0005-0000-0000-0000A10B0000}"/>
    <cellStyle name="40% - Énfasis3 3 5 3" xfId="6095" xr:uid="{00000000-0005-0000-0000-0000A20B0000}"/>
    <cellStyle name="40% - Énfasis3 3 6" xfId="6096" xr:uid="{00000000-0005-0000-0000-0000A30B0000}"/>
    <cellStyle name="40% - Énfasis3 3 6 2" xfId="6097" xr:uid="{00000000-0005-0000-0000-0000A40B0000}"/>
    <cellStyle name="40% - Énfasis3 3 7" xfId="6098" xr:uid="{00000000-0005-0000-0000-0000A50B0000}"/>
    <cellStyle name="40% - Énfasis3 4" xfId="6099" xr:uid="{00000000-0005-0000-0000-0000A60B0000}"/>
    <cellStyle name="40% - Énfasis3 4 2" xfId="6100" xr:uid="{00000000-0005-0000-0000-0000A70B0000}"/>
    <cellStyle name="40% - Énfasis3 4 2 2" xfId="6101" xr:uid="{00000000-0005-0000-0000-0000A80B0000}"/>
    <cellStyle name="40% - Énfasis3 4 2 2 2" xfId="6102" xr:uid="{00000000-0005-0000-0000-0000A90B0000}"/>
    <cellStyle name="40% - Énfasis3 4 2 2 2 2" xfId="6103" xr:uid="{00000000-0005-0000-0000-0000AA0B0000}"/>
    <cellStyle name="40% - Énfasis3 4 2 2 2 2 2" xfId="6104" xr:uid="{00000000-0005-0000-0000-0000AB0B0000}"/>
    <cellStyle name="40% - Énfasis3 4 2 2 2 3" xfId="6105" xr:uid="{00000000-0005-0000-0000-0000AC0B0000}"/>
    <cellStyle name="40% - Énfasis3 4 2 2 3" xfId="6106" xr:uid="{00000000-0005-0000-0000-0000AD0B0000}"/>
    <cellStyle name="40% - Énfasis3 4 2 2 3 2" xfId="6107" xr:uid="{00000000-0005-0000-0000-0000AE0B0000}"/>
    <cellStyle name="40% - Énfasis3 4 2 2 4" xfId="6108" xr:uid="{00000000-0005-0000-0000-0000AF0B0000}"/>
    <cellStyle name="40% - Énfasis3 4 2 3" xfId="6109" xr:uid="{00000000-0005-0000-0000-0000B00B0000}"/>
    <cellStyle name="40% - Énfasis3 4 2 3 2" xfId="6110" xr:uid="{00000000-0005-0000-0000-0000B10B0000}"/>
    <cellStyle name="40% - Énfasis3 4 2 3 2 2" xfId="6111" xr:uid="{00000000-0005-0000-0000-0000B20B0000}"/>
    <cellStyle name="40% - Énfasis3 4 2 3 3" xfId="6112" xr:uid="{00000000-0005-0000-0000-0000B30B0000}"/>
    <cellStyle name="40% - Énfasis3 4 2 4" xfId="6113" xr:uid="{00000000-0005-0000-0000-0000B40B0000}"/>
    <cellStyle name="40% - Énfasis3 4 2 4 2" xfId="6114" xr:uid="{00000000-0005-0000-0000-0000B50B0000}"/>
    <cellStyle name="40% - Énfasis3 4 2 5" xfId="6115" xr:uid="{00000000-0005-0000-0000-0000B60B0000}"/>
    <cellStyle name="40% - Énfasis3 4 3" xfId="6116" xr:uid="{00000000-0005-0000-0000-0000B70B0000}"/>
    <cellStyle name="40% - Énfasis3 4 3 2" xfId="6117" xr:uid="{00000000-0005-0000-0000-0000B80B0000}"/>
    <cellStyle name="40% - Énfasis3 4 3 2 2" xfId="6118" xr:uid="{00000000-0005-0000-0000-0000B90B0000}"/>
    <cellStyle name="40% - Énfasis3 4 3 2 2 2" xfId="6119" xr:uid="{00000000-0005-0000-0000-0000BA0B0000}"/>
    <cellStyle name="40% - Énfasis3 4 3 2 2 2 2" xfId="6120" xr:uid="{00000000-0005-0000-0000-0000BB0B0000}"/>
    <cellStyle name="40% - Énfasis3 4 3 2 2 3" xfId="6121" xr:uid="{00000000-0005-0000-0000-0000BC0B0000}"/>
    <cellStyle name="40% - Énfasis3 4 3 2 3" xfId="6122" xr:uid="{00000000-0005-0000-0000-0000BD0B0000}"/>
    <cellStyle name="40% - Énfasis3 4 3 2 3 2" xfId="6123" xr:uid="{00000000-0005-0000-0000-0000BE0B0000}"/>
    <cellStyle name="40% - Énfasis3 4 3 2 4" xfId="6124" xr:uid="{00000000-0005-0000-0000-0000BF0B0000}"/>
    <cellStyle name="40% - Énfasis3 4 3 3" xfId="6125" xr:uid="{00000000-0005-0000-0000-0000C00B0000}"/>
    <cellStyle name="40% - Énfasis3 4 3 3 2" xfId="6126" xr:uid="{00000000-0005-0000-0000-0000C10B0000}"/>
    <cellStyle name="40% - Énfasis3 4 3 3 2 2" xfId="6127" xr:uid="{00000000-0005-0000-0000-0000C20B0000}"/>
    <cellStyle name="40% - Énfasis3 4 3 3 3" xfId="6128" xr:uid="{00000000-0005-0000-0000-0000C30B0000}"/>
    <cellStyle name="40% - Énfasis3 4 3 4" xfId="6129" xr:uid="{00000000-0005-0000-0000-0000C40B0000}"/>
    <cellStyle name="40% - Énfasis3 4 3 4 2" xfId="6130" xr:uid="{00000000-0005-0000-0000-0000C50B0000}"/>
    <cellStyle name="40% - Énfasis3 4 3 5" xfId="6131" xr:uid="{00000000-0005-0000-0000-0000C60B0000}"/>
    <cellStyle name="40% - Énfasis3 4 4" xfId="6132" xr:uid="{00000000-0005-0000-0000-0000C70B0000}"/>
    <cellStyle name="40% - Énfasis3 4 4 2" xfId="6133" xr:uid="{00000000-0005-0000-0000-0000C80B0000}"/>
    <cellStyle name="40% - Énfasis3 4 4 2 2" xfId="6134" xr:uid="{00000000-0005-0000-0000-0000C90B0000}"/>
    <cellStyle name="40% - Énfasis3 4 4 2 2 2" xfId="6135" xr:uid="{00000000-0005-0000-0000-0000CA0B0000}"/>
    <cellStyle name="40% - Énfasis3 4 4 2 3" xfId="6136" xr:uid="{00000000-0005-0000-0000-0000CB0B0000}"/>
    <cellStyle name="40% - Énfasis3 4 4 3" xfId="6137" xr:uid="{00000000-0005-0000-0000-0000CC0B0000}"/>
    <cellStyle name="40% - Énfasis3 4 4 3 2" xfId="6138" xr:uid="{00000000-0005-0000-0000-0000CD0B0000}"/>
    <cellStyle name="40% - Énfasis3 4 4 4" xfId="6139" xr:uid="{00000000-0005-0000-0000-0000CE0B0000}"/>
    <cellStyle name="40% - Énfasis3 4 5" xfId="6140" xr:uid="{00000000-0005-0000-0000-0000CF0B0000}"/>
    <cellStyle name="40% - Énfasis3 4 5 2" xfId="6141" xr:uid="{00000000-0005-0000-0000-0000D00B0000}"/>
    <cellStyle name="40% - Énfasis3 4 5 2 2" xfId="6142" xr:uid="{00000000-0005-0000-0000-0000D10B0000}"/>
    <cellStyle name="40% - Énfasis3 4 5 3" xfId="6143" xr:uid="{00000000-0005-0000-0000-0000D20B0000}"/>
    <cellStyle name="40% - Énfasis3 4 6" xfId="6144" xr:uid="{00000000-0005-0000-0000-0000D30B0000}"/>
    <cellStyle name="40% - Énfasis3 4 6 2" xfId="6145" xr:uid="{00000000-0005-0000-0000-0000D40B0000}"/>
    <cellStyle name="40% - Énfasis3 4 7" xfId="6146" xr:uid="{00000000-0005-0000-0000-0000D50B0000}"/>
    <cellStyle name="40% - Énfasis3 5" xfId="6147" xr:uid="{00000000-0005-0000-0000-0000D60B0000}"/>
    <cellStyle name="40% - Énfasis3 5 2" xfId="6148" xr:uid="{00000000-0005-0000-0000-0000D70B0000}"/>
    <cellStyle name="40% - Énfasis3 5 2 2" xfId="6149" xr:uid="{00000000-0005-0000-0000-0000D80B0000}"/>
    <cellStyle name="40% - Énfasis3 5 2 2 2" xfId="6150" xr:uid="{00000000-0005-0000-0000-0000D90B0000}"/>
    <cellStyle name="40% - Énfasis3 5 2 2 2 2" xfId="6151" xr:uid="{00000000-0005-0000-0000-0000DA0B0000}"/>
    <cellStyle name="40% - Énfasis3 5 2 2 2 2 2" xfId="6152" xr:uid="{00000000-0005-0000-0000-0000DB0B0000}"/>
    <cellStyle name="40% - Énfasis3 5 2 2 2 3" xfId="6153" xr:uid="{00000000-0005-0000-0000-0000DC0B0000}"/>
    <cellStyle name="40% - Énfasis3 5 2 2 3" xfId="6154" xr:uid="{00000000-0005-0000-0000-0000DD0B0000}"/>
    <cellStyle name="40% - Énfasis3 5 2 2 3 2" xfId="6155" xr:uid="{00000000-0005-0000-0000-0000DE0B0000}"/>
    <cellStyle name="40% - Énfasis3 5 2 2 4" xfId="6156" xr:uid="{00000000-0005-0000-0000-0000DF0B0000}"/>
    <cellStyle name="40% - Énfasis3 5 2 3" xfId="6157" xr:uid="{00000000-0005-0000-0000-0000E00B0000}"/>
    <cellStyle name="40% - Énfasis3 5 2 3 2" xfId="6158" xr:uid="{00000000-0005-0000-0000-0000E10B0000}"/>
    <cellStyle name="40% - Énfasis3 5 2 3 2 2" xfId="6159" xr:uid="{00000000-0005-0000-0000-0000E20B0000}"/>
    <cellStyle name="40% - Énfasis3 5 2 3 3" xfId="6160" xr:uid="{00000000-0005-0000-0000-0000E30B0000}"/>
    <cellStyle name="40% - Énfasis3 5 2 4" xfId="6161" xr:uid="{00000000-0005-0000-0000-0000E40B0000}"/>
    <cellStyle name="40% - Énfasis3 5 2 4 2" xfId="6162" xr:uid="{00000000-0005-0000-0000-0000E50B0000}"/>
    <cellStyle name="40% - Énfasis3 5 2 5" xfId="6163" xr:uid="{00000000-0005-0000-0000-0000E60B0000}"/>
    <cellStyle name="40% - Énfasis3 5 3" xfId="6164" xr:uid="{00000000-0005-0000-0000-0000E70B0000}"/>
    <cellStyle name="40% - Énfasis3 5 3 2" xfId="6165" xr:uid="{00000000-0005-0000-0000-0000E80B0000}"/>
    <cellStyle name="40% - Énfasis3 5 3 2 2" xfId="6166" xr:uid="{00000000-0005-0000-0000-0000E90B0000}"/>
    <cellStyle name="40% - Énfasis3 5 3 2 2 2" xfId="6167" xr:uid="{00000000-0005-0000-0000-0000EA0B0000}"/>
    <cellStyle name="40% - Énfasis3 5 3 2 2 2 2" xfId="6168" xr:uid="{00000000-0005-0000-0000-0000EB0B0000}"/>
    <cellStyle name="40% - Énfasis3 5 3 2 2 3" xfId="6169" xr:uid="{00000000-0005-0000-0000-0000EC0B0000}"/>
    <cellStyle name="40% - Énfasis3 5 3 2 3" xfId="6170" xr:uid="{00000000-0005-0000-0000-0000ED0B0000}"/>
    <cellStyle name="40% - Énfasis3 5 3 2 3 2" xfId="6171" xr:uid="{00000000-0005-0000-0000-0000EE0B0000}"/>
    <cellStyle name="40% - Énfasis3 5 3 2 4" xfId="6172" xr:uid="{00000000-0005-0000-0000-0000EF0B0000}"/>
    <cellStyle name="40% - Énfasis3 5 3 3" xfId="6173" xr:uid="{00000000-0005-0000-0000-0000F00B0000}"/>
    <cellStyle name="40% - Énfasis3 5 3 3 2" xfId="6174" xr:uid="{00000000-0005-0000-0000-0000F10B0000}"/>
    <cellStyle name="40% - Énfasis3 5 3 3 2 2" xfId="6175" xr:uid="{00000000-0005-0000-0000-0000F20B0000}"/>
    <cellStyle name="40% - Énfasis3 5 3 3 3" xfId="6176" xr:uid="{00000000-0005-0000-0000-0000F30B0000}"/>
    <cellStyle name="40% - Énfasis3 5 3 4" xfId="6177" xr:uid="{00000000-0005-0000-0000-0000F40B0000}"/>
    <cellStyle name="40% - Énfasis3 5 3 4 2" xfId="6178" xr:uid="{00000000-0005-0000-0000-0000F50B0000}"/>
    <cellStyle name="40% - Énfasis3 5 3 5" xfId="6179" xr:uid="{00000000-0005-0000-0000-0000F60B0000}"/>
    <cellStyle name="40% - Énfasis3 5 4" xfId="6180" xr:uid="{00000000-0005-0000-0000-0000F70B0000}"/>
    <cellStyle name="40% - Énfasis3 5 4 2" xfId="6181" xr:uid="{00000000-0005-0000-0000-0000F80B0000}"/>
    <cellStyle name="40% - Énfasis3 5 4 2 2" xfId="6182" xr:uid="{00000000-0005-0000-0000-0000F90B0000}"/>
    <cellStyle name="40% - Énfasis3 5 4 2 2 2" xfId="6183" xr:uid="{00000000-0005-0000-0000-0000FA0B0000}"/>
    <cellStyle name="40% - Énfasis3 5 4 2 3" xfId="6184" xr:uid="{00000000-0005-0000-0000-0000FB0B0000}"/>
    <cellStyle name="40% - Énfasis3 5 4 3" xfId="6185" xr:uid="{00000000-0005-0000-0000-0000FC0B0000}"/>
    <cellStyle name="40% - Énfasis3 5 4 3 2" xfId="6186" xr:uid="{00000000-0005-0000-0000-0000FD0B0000}"/>
    <cellStyle name="40% - Énfasis3 5 4 4" xfId="6187" xr:uid="{00000000-0005-0000-0000-0000FE0B0000}"/>
    <cellStyle name="40% - Énfasis3 5 5" xfId="6188" xr:uid="{00000000-0005-0000-0000-0000FF0B0000}"/>
    <cellStyle name="40% - Énfasis3 5 5 2" xfId="6189" xr:uid="{00000000-0005-0000-0000-0000000C0000}"/>
    <cellStyle name="40% - Énfasis3 5 5 2 2" xfId="6190" xr:uid="{00000000-0005-0000-0000-0000010C0000}"/>
    <cellStyle name="40% - Énfasis3 5 5 3" xfId="6191" xr:uid="{00000000-0005-0000-0000-0000020C0000}"/>
    <cellStyle name="40% - Énfasis3 5 6" xfId="6192" xr:uid="{00000000-0005-0000-0000-0000030C0000}"/>
    <cellStyle name="40% - Énfasis3 5 6 2" xfId="6193" xr:uid="{00000000-0005-0000-0000-0000040C0000}"/>
    <cellStyle name="40% - Énfasis3 5 7" xfId="6194" xr:uid="{00000000-0005-0000-0000-0000050C0000}"/>
    <cellStyle name="40% - Énfasis3 6" xfId="6195" xr:uid="{00000000-0005-0000-0000-0000060C0000}"/>
    <cellStyle name="40% - Énfasis3 6 2" xfId="6196" xr:uid="{00000000-0005-0000-0000-0000070C0000}"/>
    <cellStyle name="40% - Énfasis3 6 2 2" xfId="6197" xr:uid="{00000000-0005-0000-0000-0000080C0000}"/>
    <cellStyle name="40% - Énfasis3 6 2 2 2" xfId="6198" xr:uid="{00000000-0005-0000-0000-0000090C0000}"/>
    <cellStyle name="40% - Énfasis3 6 2 2 2 2" xfId="6199" xr:uid="{00000000-0005-0000-0000-00000A0C0000}"/>
    <cellStyle name="40% - Énfasis3 6 2 2 3" xfId="6200" xr:uid="{00000000-0005-0000-0000-00000B0C0000}"/>
    <cellStyle name="40% - Énfasis3 6 2 3" xfId="6201" xr:uid="{00000000-0005-0000-0000-00000C0C0000}"/>
    <cellStyle name="40% - Énfasis3 6 2 3 2" xfId="6202" xr:uid="{00000000-0005-0000-0000-00000D0C0000}"/>
    <cellStyle name="40% - Énfasis3 6 2 4" xfId="6203" xr:uid="{00000000-0005-0000-0000-00000E0C0000}"/>
    <cellStyle name="40% - Énfasis3 6 3" xfId="6204" xr:uid="{00000000-0005-0000-0000-00000F0C0000}"/>
    <cellStyle name="40% - Énfasis3 6 3 2" xfId="6205" xr:uid="{00000000-0005-0000-0000-0000100C0000}"/>
    <cellStyle name="40% - Énfasis3 6 3 2 2" xfId="6206" xr:uid="{00000000-0005-0000-0000-0000110C0000}"/>
    <cellStyle name="40% - Énfasis3 6 3 3" xfId="6207" xr:uid="{00000000-0005-0000-0000-0000120C0000}"/>
    <cellStyle name="40% - Énfasis3 6 4" xfId="6208" xr:uid="{00000000-0005-0000-0000-0000130C0000}"/>
    <cellStyle name="40% - Énfasis3 6 4 2" xfId="6209" xr:uid="{00000000-0005-0000-0000-0000140C0000}"/>
    <cellStyle name="40% - Énfasis3 6 5" xfId="6210" xr:uid="{00000000-0005-0000-0000-0000150C0000}"/>
    <cellStyle name="40% - Énfasis3 7" xfId="6211" xr:uid="{00000000-0005-0000-0000-0000160C0000}"/>
    <cellStyle name="40% - Énfasis3 7 2" xfId="6212" xr:uid="{00000000-0005-0000-0000-0000170C0000}"/>
    <cellStyle name="40% - Énfasis3 7 2 2" xfId="6213" xr:uid="{00000000-0005-0000-0000-0000180C0000}"/>
    <cellStyle name="40% - Énfasis3 7 2 2 2" xfId="6214" xr:uid="{00000000-0005-0000-0000-0000190C0000}"/>
    <cellStyle name="40% - Énfasis3 7 2 2 2 2" xfId="6215" xr:uid="{00000000-0005-0000-0000-00001A0C0000}"/>
    <cellStyle name="40% - Énfasis3 7 2 2 3" xfId="6216" xr:uid="{00000000-0005-0000-0000-00001B0C0000}"/>
    <cellStyle name="40% - Énfasis3 7 2 3" xfId="6217" xr:uid="{00000000-0005-0000-0000-00001C0C0000}"/>
    <cellStyle name="40% - Énfasis3 7 2 3 2" xfId="6218" xr:uid="{00000000-0005-0000-0000-00001D0C0000}"/>
    <cellStyle name="40% - Énfasis3 7 2 4" xfId="6219" xr:uid="{00000000-0005-0000-0000-00001E0C0000}"/>
    <cellStyle name="40% - Énfasis3 7 3" xfId="6220" xr:uid="{00000000-0005-0000-0000-00001F0C0000}"/>
    <cellStyle name="40% - Énfasis3 7 3 2" xfId="6221" xr:uid="{00000000-0005-0000-0000-0000200C0000}"/>
    <cellStyle name="40% - Énfasis3 7 3 2 2" xfId="6222" xr:uid="{00000000-0005-0000-0000-0000210C0000}"/>
    <cellStyle name="40% - Énfasis3 7 3 3" xfId="6223" xr:uid="{00000000-0005-0000-0000-0000220C0000}"/>
    <cellStyle name="40% - Énfasis3 7 4" xfId="6224" xr:uid="{00000000-0005-0000-0000-0000230C0000}"/>
    <cellStyle name="40% - Énfasis3 7 4 2" xfId="6225" xr:uid="{00000000-0005-0000-0000-0000240C0000}"/>
    <cellStyle name="40% - Énfasis3 7 5" xfId="6226" xr:uid="{00000000-0005-0000-0000-0000250C0000}"/>
    <cellStyle name="40% - Énfasis3 8" xfId="6227" xr:uid="{00000000-0005-0000-0000-0000260C0000}"/>
    <cellStyle name="40% - Énfasis3 8 2" xfId="6228" xr:uid="{00000000-0005-0000-0000-0000270C0000}"/>
    <cellStyle name="40% - Énfasis3 8 2 2" xfId="6229" xr:uid="{00000000-0005-0000-0000-0000280C0000}"/>
    <cellStyle name="40% - Énfasis3 8 2 2 2" xfId="6230" xr:uid="{00000000-0005-0000-0000-0000290C0000}"/>
    <cellStyle name="40% - Énfasis3 8 2 3" xfId="6231" xr:uid="{00000000-0005-0000-0000-00002A0C0000}"/>
    <cellStyle name="40% - Énfasis3 8 3" xfId="6232" xr:uid="{00000000-0005-0000-0000-00002B0C0000}"/>
    <cellStyle name="40% - Énfasis3 8 3 2" xfId="6233" xr:uid="{00000000-0005-0000-0000-00002C0C0000}"/>
    <cellStyle name="40% - Énfasis3 8 4" xfId="6234" xr:uid="{00000000-0005-0000-0000-00002D0C0000}"/>
    <cellStyle name="40% - Énfasis3 9" xfId="6235" xr:uid="{00000000-0005-0000-0000-00002E0C0000}"/>
    <cellStyle name="40% - Énfasis3 9 2" xfId="6236" xr:uid="{00000000-0005-0000-0000-00002F0C0000}"/>
    <cellStyle name="40% - Énfasis3 9 2 2" xfId="6237" xr:uid="{00000000-0005-0000-0000-0000300C0000}"/>
    <cellStyle name="40% - Énfasis3 9 3" xfId="6238" xr:uid="{00000000-0005-0000-0000-0000310C0000}"/>
    <cellStyle name="40% - Énfasis4 10" xfId="6240" xr:uid="{00000000-0005-0000-0000-0000320C0000}"/>
    <cellStyle name="40% - Énfasis4 10 2" xfId="6241" xr:uid="{00000000-0005-0000-0000-0000330C0000}"/>
    <cellStyle name="40% - Énfasis4 11" xfId="6242" xr:uid="{00000000-0005-0000-0000-0000340C0000}"/>
    <cellStyle name="40% - Énfasis4 2" xfId="6243" xr:uid="{00000000-0005-0000-0000-0000350C0000}"/>
    <cellStyle name="40% - Énfasis4 2 2" xfId="6244" xr:uid="{00000000-0005-0000-0000-0000360C0000}"/>
    <cellStyle name="40% - Énfasis4 2 2 2" xfId="6245" xr:uid="{00000000-0005-0000-0000-0000370C0000}"/>
    <cellStyle name="40% - Énfasis4 2 2 2 2" xfId="6246" xr:uid="{00000000-0005-0000-0000-0000380C0000}"/>
    <cellStyle name="40% - Énfasis4 2 2 2 2 2" xfId="6247" xr:uid="{00000000-0005-0000-0000-0000390C0000}"/>
    <cellStyle name="40% - Énfasis4 2 2 2 2 2 2" xfId="6248" xr:uid="{00000000-0005-0000-0000-00003A0C0000}"/>
    <cellStyle name="40% - Énfasis4 2 2 2 2 3" xfId="6249" xr:uid="{00000000-0005-0000-0000-00003B0C0000}"/>
    <cellStyle name="40% - Énfasis4 2 2 2 3" xfId="6250" xr:uid="{00000000-0005-0000-0000-00003C0C0000}"/>
    <cellStyle name="40% - Énfasis4 2 2 2 3 2" xfId="6251" xr:uid="{00000000-0005-0000-0000-00003D0C0000}"/>
    <cellStyle name="40% - Énfasis4 2 2 2 4" xfId="6252" xr:uid="{00000000-0005-0000-0000-00003E0C0000}"/>
    <cellStyle name="40% - Énfasis4 2 2 3" xfId="6253" xr:uid="{00000000-0005-0000-0000-00003F0C0000}"/>
    <cellStyle name="40% - Énfasis4 2 2 3 2" xfId="6254" xr:uid="{00000000-0005-0000-0000-0000400C0000}"/>
    <cellStyle name="40% - Énfasis4 2 2 3 2 2" xfId="6255" xr:uid="{00000000-0005-0000-0000-0000410C0000}"/>
    <cellStyle name="40% - Énfasis4 2 2 3 3" xfId="6256" xr:uid="{00000000-0005-0000-0000-0000420C0000}"/>
    <cellStyle name="40% - Énfasis4 2 2 4" xfId="6257" xr:uid="{00000000-0005-0000-0000-0000430C0000}"/>
    <cellStyle name="40% - Énfasis4 2 2 4 2" xfId="6258" xr:uid="{00000000-0005-0000-0000-0000440C0000}"/>
    <cellStyle name="40% - Énfasis4 2 2 5" xfId="6259" xr:uid="{00000000-0005-0000-0000-0000450C0000}"/>
    <cellStyle name="40% - Énfasis4 2 3" xfId="6260" xr:uid="{00000000-0005-0000-0000-0000460C0000}"/>
    <cellStyle name="40% - Énfasis4 2 3 2" xfId="6261" xr:uid="{00000000-0005-0000-0000-0000470C0000}"/>
    <cellStyle name="40% - Énfasis4 2 3 2 2" xfId="6262" xr:uid="{00000000-0005-0000-0000-0000480C0000}"/>
    <cellStyle name="40% - Énfasis4 2 3 2 2 2" xfId="6263" xr:uid="{00000000-0005-0000-0000-0000490C0000}"/>
    <cellStyle name="40% - Énfasis4 2 3 2 2 2 2" xfId="6264" xr:uid="{00000000-0005-0000-0000-00004A0C0000}"/>
    <cellStyle name="40% - Énfasis4 2 3 2 2 3" xfId="6265" xr:uid="{00000000-0005-0000-0000-00004B0C0000}"/>
    <cellStyle name="40% - Énfasis4 2 3 2 3" xfId="6266" xr:uid="{00000000-0005-0000-0000-00004C0C0000}"/>
    <cellStyle name="40% - Énfasis4 2 3 2 3 2" xfId="6267" xr:uid="{00000000-0005-0000-0000-00004D0C0000}"/>
    <cellStyle name="40% - Énfasis4 2 3 2 4" xfId="6268" xr:uid="{00000000-0005-0000-0000-00004E0C0000}"/>
    <cellStyle name="40% - Énfasis4 2 3 3" xfId="6269" xr:uid="{00000000-0005-0000-0000-00004F0C0000}"/>
    <cellStyle name="40% - Énfasis4 2 3 3 2" xfId="6270" xr:uid="{00000000-0005-0000-0000-0000500C0000}"/>
    <cellStyle name="40% - Énfasis4 2 3 3 2 2" xfId="6271" xr:uid="{00000000-0005-0000-0000-0000510C0000}"/>
    <cellStyle name="40% - Énfasis4 2 3 3 3" xfId="6272" xr:uid="{00000000-0005-0000-0000-0000520C0000}"/>
    <cellStyle name="40% - Énfasis4 2 3 4" xfId="6273" xr:uid="{00000000-0005-0000-0000-0000530C0000}"/>
    <cellStyle name="40% - Énfasis4 2 3 4 2" xfId="6274" xr:uid="{00000000-0005-0000-0000-0000540C0000}"/>
    <cellStyle name="40% - Énfasis4 2 3 5" xfId="6275" xr:uid="{00000000-0005-0000-0000-0000550C0000}"/>
    <cellStyle name="40% - Énfasis4 2 4" xfId="6276" xr:uid="{00000000-0005-0000-0000-0000560C0000}"/>
    <cellStyle name="40% - Énfasis4 2 4 2" xfId="6277" xr:uid="{00000000-0005-0000-0000-0000570C0000}"/>
    <cellStyle name="40% - Énfasis4 2 4 2 2" xfId="6278" xr:uid="{00000000-0005-0000-0000-0000580C0000}"/>
    <cellStyle name="40% - Énfasis4 2 4 2 2 2" xfId="6279" xr:uid="{00000000-0005-0000-0000-0000590C0000}"/>
    <cellStyle name="40% - Énfasis4 2 4 2 3" xfId="6280" xr:uid="{00000000-0005-0000-0000-00005A0C0000}"/>
    <cellStyle name="40% - Énfasis4 2 4 3" xfId="6281" xr:uid="{00000000-0005-0000-0000-00005B0C0000}"/>
    <cellStyle name="40% - Énfasis4 2 4 3 2" xfId="6282" xr:uid="{00000000-0005-0000-0000-00005C0C0000}"/>
    <cellStyle name="40% - Énfasis4 2 4 4" xfId="6283" xr:uid="{00000000-0005-0000-0000-00005D0C0000}"/>
    <cellStyle name="40% - Énfasis4 2 5" xfId="6284" xr:uid="{00000000-0005-0000-0000-00005E0C0000}"/>
    <cellStyle name="40% - Énfasis4 2 5 2" xfId="6285" xr:uid="{00000000-0005-0000-0000-00005F0C0000}"/>
    <cellStyle name="40% - Énfasis4 2 5 2 2" xfId="6286" xr:uid="{00000000-0005-0000-0000-0000600C0000}"/>
    <cellStyle name="40% - Énfasis4 2 5 3" xfId="6287" xr:uid="{00000000-0005-0000-0000-0000610C0000}"/>
    <cellStyle name="40% - Énfasis4 2 6" xfId="6288" xr:uid="{00000000-0005-0000-0000-0000620C0000}"/>
    <cellStyle name="40% - Énfasis4 2 6 2" xfId="6289" xr:uid="{00000000-0005-0000-0000-0000630C0000}"/>
    <cellStyle name="40% - Énfasis4 2 7" xfId="6290" xr:uid="{00000000-0005-0000-0000-0000640C0000}"/>
    <cellStyle name="40% - Énfasis4 3" xfId="6291" xr:uid="{00000000-0005-0000-0000-0000650C0000}"/>
    <cellStyle name="40% - Énfasis4 3 2" xfId="6292" xr:uid="{00000000-0005-0000-0000-0000660C0000}"/>
    <cellStyle name="40% - Énfasis4 3 2 2" xfId="6293" xr:uid="{00000000-0005-0000-0000-0000670C0000}"/>
    <cellStyle name="40% - Énfasis4 3 2 2 2" xfId="6294" xr:uid="{00000000-0005-0000-0000-0000680C0000}"/>
    <cellStyle name="40% - Énfasis4 3 2 2 2 2" xfId="6295" xr:uid="{00000000-0005-0000-0000-0000690C0000}"/>
    <cellStyle name="40% - Énfasis4 3 2 2 2 2 2" xfId="6296" xr:uid="{00000000-0005-0000-0000-00006A0C0000}"/>
    <cellStyle name="40% - Énfasis4 3 2 2 2 3" xfId="6297" xr:uid="{00000000-0005-0000-0000-00006B0C0000}"/>
    <cellStyle name="40% - Énfasis4 3 2 2 3" xfId="6298" xr:uid="{00000000-0005-0000-0000-00006C0C0000}"/>
    <cellStyle name="40% - Énfasis4 3 2 2 3 2" xfId="6299" xr:uid="{00000000-0005-0000-0000-00006D0C0000}"/>
    <cellStyle name="40% - Énfasis4 3 2 2 4" xfId="6300" xr:uid="{00000000-0005-0000-0000-00006E0C0000}"/>
    <cellStyle name="40% - Énfasis4 3 2 3" xfId="6301" xr:uid="{00000000-0005-0000-0000-00006F0C0000}"/>
    <cellStyle name="40% - Énfasis4 3 2 3 2" xfId="6302" xr:uid="{00000000-0005-0000-0000-0000700C0000}"/>
    <cellStyle name="40% - Énfasis4 3 2 3 2 2" xfId="6303" xr:uid="{00000000-0005-0000-0000-0000710C0000}"/>
    <cellStyle name="40% - Énfasis4 3 2 3 3" xfId="6304" xr:uid="{00000000-0005-0000-0000-0000720C0000}"/>
    <cellStyle name="40% - Énfasis4 3 2 4" xfId="6305" xr:uid="{00000000-0005-0000-0000-0000730C0000}"/>
    <cellStyle name="40% - Énfasis4 3 2 4 2" xfId="6306" xr:uid="{00000000-0005-0000-0000-0000740C0000}"/>
    <cellStyle name="40% - Énfasis4 3 2 5" xfId="6307" xr:uid="{00000000-0005-0000-0000-0000750C0000}"/>
    <cellStyle name="40% - Énfasis4 3 3" xfId="6308" xr:uid="{00000000-0005-0000-0000-0000760C0000}"/>
    <cellStyle name="40% - Énfasis4 3 3 2" xfId="6309" xr:uid="{00000000-0005-0000-0000-0000770C0000}"/>
    <cellStyle name="40% - Énfasis4 3 3 2 2" xfId="6310" xr:uid="{00000000-0005-0000-0000-0000780C0000}"/>
    <cellStyle name="40% - Énfasis4 3 3 2 2 2" xfId="6311" xr:uid="{00000000-0005-0000-0000-0000790C0000}"/>
    <cellStyle name="40% - Énfasis4 3 3 2 2 2 2" xfId="6312" xr:uid="{00000000-0005-0000-0000-00007A0C0000}"/>
    <cellStyle name="40% - Énfasis4 3 3 2 2 3" xfId="6313" xr:uid="{00000000-0005-0000-0000-00007B0C0000}"/>
    <cellStyle name="40% - Énfasis4 3 3 2 3" xfId="6314" xr:uid="{00000000-0005-0000-0000-00007C0C0000}"/>
    <cellStyle name="40% - Énfasis4 3 3 2 3 2" xfId="6315" xr:uid="{00000000-0005-0000-0000-00007D0C0000}"/>
    <cellStyle name="40% - Énfasis4 3 3 2 4" xfId="6316" xr:uid="{00000000-0005-0000-0000-00007E0C0000}"/>
    <cellStyle name="40% - Énfasis4 3 3 3" xfId="6317" xr:uid="{00000000-0005-0000-0000-00007F0C0000}"/>
    <cellStyle name="40% - Énfasis4 3 3 3 2" xfId="6318" xr:uid="{00000000-0005-0000-0000-0000800C0000}"/>
    <cellStyle name="40% - Énfasis4 3 3 3 2 2" xfId="6319" xr:uid="{00000000-0005-0000-0000-0000810C0000}"/>
    <cellStyle name="40% - Énfasis4 3 3 3 3" xfId="6320" xr:uid="{00000000-0005-0000-0000-0000820C0000}"/>
    <cellStyle name="40% - Énfasis4 3 3 4" xfId="6321" xr:uid="{00000000-0005-0000-0000-0000830C0000}"/>
    <cellStyle name="40% - Énfasis4 3 3 4 2" xfId="6322" xr:uid="{00000000-0005-0000-0000-0000840C0000}"/>
    <cellStyle name="40% - Énfasis4 3 3 5" xfId="6323" xr:uid="{00000000-0005-0000-0000-0000850C0000}"/>
    <cellStyle name="40% - Énfasis4 3 4" xfId="6324" xr:uid="{00000000-0005-0000-0000-0000860C0000}"/>
    <cellStyle name="40% - Énfasis4 3 4 2" xfId="6325" xr:uid="{00000000-0005-0000-0000-0000870C0000}"/>
    <cellStyle name="40% - Énfasis4 3 4 2 2" xfId="6326" xr:uid="{00000000-0005-0000-0000-0000880C0000}"/>
    <cellStyle name="40% - Énfasis4 3 4 2 2 2" xfId="6327" xr:uid="{00000000-0005-0000-0000-0000890C0000}"/>
    <cellStyle name="40% - Énfasis4 3 4 2 3" xfId="6328" xr:uid="{00000000-0005-0000-0000-00008A0C0000}"/>
    <cellStyle name="40% - Énfasis4 3 4 3" xfId="6329" xr:uid="{00000000-0005-0000-0000-00008B0C0000}"/>
    <cellStyle name="40% - Énfasis4 3 4 3 2" xfId="6330" xr:uid="{00000000-0005-0000-0000-00008C0C0000}"/>
    <cellStyle name="40% - Énfasis4 3 4 4" xfId="6331" xr:uid="{00000000-0005-0000-0000-00008D0C0000}"/>
    <cellStyle name="40% - Énfasis4 3 5" xfId="6332" xr:uid="{00000000-0005-0000-0000-00008E0C0000}"/>
    <cellStyle name="40% - Énfasis4 3 5 2" xfId="6333" xr:uid="{00000000-0005-0000-0000-00008F0C0000}"/>
    <cellStyle name="40% - Énfasis4 3 5 2 2" xfId="6334" xr:uid="{00000000-0005-0000-0000-0000900C0000}"/>
    <cellStyle name="40% - Énfasis4 3 5 3" xfId="6335" xr:uid="{00000000-0005-0000-0000-0000910C0000}"/>
    <cellStyle name="40% - Énfasis4 3 6" xfId="6336" xr:uid="{00000000-0005-0000-0000-0000920C0000}"/>
    <cellStyle name="40% - Énfasis4 3 6 2" xfId="6337" xr:uid="{00000000-0005-0000-0000-0000930C0000}"/>
    <cellStyle name="40% - Énfasis4 3 7" xfId="6338" xr:uid="{00000000-0005-0000-0000-0000940C0000}"/>
    <cellStyle name="40% - Énfasis4 4" xfId="6339" xr:uid="{00000000-0005-0000-0000-0000950C0000}"/>
    <cellStyle name="40% - Énfasis4 4 2" xfId="6340" xr:uid="{00000000-0005-0000-0000-0000960C0000}"/>
    <cellStyle name="40% - Énfasis4 4 2 2" xfId="6341" xr:uid="{00000000-0005-0000-0000-0000970C0000}"/>
    <cellStyle name="40% - Énfasis4 4 2 2 2" xfId="6342" xr:uid="{00000000-0005-0000-0000-0000980C0000}"/>
    <cellStyle name="40% - Énfasis4 4 2 2 2 2" xfId="6343" xr:uid="{00000000-0005-0000-0000-0000990C0000}"/>
    <cellStyle name="40% - Énfasis4 4 2 2 2 2 2" xfId="6344" xr:uid="{00000000-0005-0000-0000-00009A0C0000}"/>
    <cellStyle name="40% - Énfasis4 4 2 2 2 3" xfId="6345" xr:uid="{00000000-0005-0000-0000-00009B0C0000}"/>
    <cellStyle name="40% - Énfasis4 4 2 2 3" xfId="6346" xr:uid="{00000000-0005-0000-0000-00009C0C0000}"/>
    <cellStyle name="40% - Énfasis4 4 2 2 3 2" xfId="6347" xr:uid="{00000000-0005-0000-0000-00009D0C0000}"/>
    <cellStyle name="40% - Énfasis4 4 2 2 4" xfId="6348" xr:uid="{00000000-0005-0000-0000-00009E0C0000}"/>
    <cellStyle name="40% - Énfasis4 4 2 3" xfId="6349" xr:uid="{00000000-0005-0000-0000-00009F0C0000}"/>
    <cellStyle name="40% - Énfasis4 4 2 3 2" xfId="6350" xr:uid="{00000000-0005-0000-0000-0000A00C0000}"/>
    <cellStyle name="40% - Énfasis4 4 2 3 2 2" xfId="6351" xr:uid="{00000000-0005-0000-0000-0000A10C0000}"/>
    <cellStyle name="40% - Énfasis4 4 2 3 3" xfId="6352" xr:uid="{00000000-0005-0000-0000-0000A20C0000}"/>
    <cellStyle name="40% - Énfasis4 4 2 4" xfId="6353" xr:uid="{00000000-0005-0000-0000-0000A30C0000}"/>
    <cellStyle name="40% - Énfasis4 4 2 4 2" xfId="6354" xr:uid="{00000000-0005-0000-0000-0000A40C0000}"/>
    <cellStyle name="40% - Énfasis4 4 2 5" xfId="6355" xr:uid="{00000000-0005-0000-0000-0000A50C0000}"/>
    <cellStyle name="40% - Énfasis4 4 3" xfId="6356" xr:uid="{00000000-0005-0000-0000-0000A60C0000}"/>
    <cellStyle name="40% - Énfasis4 4 3 2" xfId="6357" xr:uid="{00000000-0005-0000-0000-0000A70C0000}"/>
    <cellStyle name="40% - Énfasis4 4 3 2 2" xfId="6358" xr:uid="{00000000-0005-0000-0000-0000A80C0000}"/>
    <cellStyle name="40% - Énfasis4 4 3 2 2 2" xfId="6359" xr:uid="{00000000-0005-0000-0000-0000A90C0000}"/>
    <cellStyle name="40% - Énfasis4 4 3 2 2 2 2" xfId="6360" xr:uid="{00000000-0005-0000-0000-0000AA0C0000}"/>
    <cellStyle name="40% - Énfasis4 4 3 2 2 3" xfId="6361" xr:uid="{00000000-0005-0000-0000-0000AB0C0000}"/>
    <cellStyle name="40% - Énfasis4 4 3 2 3" xfId="6362" xr:uid="{00000000-0005-0000-0000-0000AC0C0000}"/>
    <cellStyle name="40% - Énfasis4 4 3 2 3 2" xfId="6363" xr:uid="{00000000-0005-0000-0000-0000AD0C0000}"/>
    <cellStyle name="40% - Énfasis4 4 3 2 4" xfId="6364" xr:uid="{00000000-0005-0000-0000-0000AE0C0000}"/>
    <cellStyle name="40% - Énfasis4 4 3 3" xfId="6365" xr:uid="{00000000-0005-0000-0000-0000AF0C0000}"/>
    <cellStyle name="40% - Énfasis4 4 3 3 2" xfId="6366" xr:uid="{00000000-0005-0000-0000-0000B00C0000}"/>
    <cellStyle name="40% - Énfasis4 4 3 3 2 2" xfId="6367" xr:uid="{00000000-0005-0000-0000-0000B10C0000}"/>
    <cellStyle name="40% - Énfasis4 4 3 3 3" xfId="6368" xr:uid="{00000000-0005-0000-0000-0000B20C0000}"/>
    <cellStyle name="40% - Énfasis4 4 3 4" xfId="6369" xr:uid="{00000000-0005-0000-0000-0000B30C0000}"/>
    <cellStyle name="40% - Énfasis4 4 3 4 2" xfId="6370" xr:uid="{00000000-0005-0000-0000-0000B40C0000}"/>
    <cellStyle name="40% - Énfasis4 4 3 5" xfId="6371" xr:uid="{00000000-0005-0000-0000-0000B50C0000}"/>
    <cellStyle name="40% - Énfasis4 4 4" xfId="6372" xr:uid="{00000000-0005-0000-0000-0000B60C0000}"/>
    <cellStyle name="40% - Énfasis4 4 4 2" xfId="6373" xr:uid="{00000000-0005-0000-0000-0000B70C0000}"/>
    <cellStyle name="40% - Énfasis4 4 4 2 2" xfId="6374" xr:uid="{00000000-0005-0000-0000-0000B80C0000}"/>
    <cellStyle name="40% - Énfasis4 4 4 2 2 2" xfId="6375" xr:uid="{00000000-0005-0000-0000-0000B90C0000}"/>
    <cellStyle name="40% - Énfasis4 4 4 2 3" xfId="6376" xr:uid="{00000000-0005-0000-0000-0000BA0C0000}"/>
    <cellStyle name="40% - Énfasis4 4 4 3" xfId="6377" xr:uid="{00000000-0005-0000-0000-0000BB0C0000}"/>
    <cellStyle name="40% - Énfasis4 4 4 3 2" xfId="6378" xr:uid="{00000000-0005-0000-0000-0000BC0C0000}"/>
    <cellStyle name="40% - Énfasis4 4 4 4" xfId="6379" xr:uid="{00000000-0005-0000-0000-0000BD0C0000}"/>
    <cellStyle name="40% - Énfasis4 4 5" xfId="6380" xr:uid="{00000000-0005-0000-0000-0000BE0C0000}"/>
    <cellStyle name="40% - Énfasis4 4 5 2" xfId="6381" xr:uid="{00000000-0005-0000-0000-0000BF0C0000}"/>
    <cellStyle name="40% - Énfasis4 4 5 2 2" xfId="6382" xr:uid="{00000000-0005-0000-0000-0000C00C0000}"/>
    <cellStyle name="40% - Énfasis4 4 5 3" xfId="6383" xr:uid="{00000000-0005-0000-0000-0000C10C0000}"/>
    <cellStyle name="40% - Énfasis4 4 6" xfId="6384" xr:uid="{00000000-0005-0000-0000-0000C20C0000}"/>
    <cellStyle name="40% - Énfasis4 4 6 2" xfId="6385" xr:uid="{00000000-0005-0000-0000-0000C30C0000}"/>
    <cellStyle name="40% - Énfasis4 4 7" xfId="6386" xr:uid="{00000000-0005-0000-0000-0000C40C0000}"/>
    <cellStyle name="40% - Énfasis4 5" xfId="6387" xr:uid="{00000000-0005-0000-0000-0000C50C0000}"/>
    <cellStyle name="40% - Énfasis4 5 2" xfId="6388" xr:uid="{00000000-0005-0000-0000-0000C60C0000}"/>
    <cellStyle name="40% - Énfasis4 5 2 2" xfId="6389" xr:uid="{00000000-0005-0000-0000-0000C70C0000}"/>
    <cellStyle name="40% - Énfasis4 5 2 2 2" xfId="6390" xr:uid="{00000000-0005-0000-0000-0000C80C0000}"/>
    <cellStyle name="40% - Énfasis4 5 2 2 2 2" xfId="6391" xr:uid="{00000000-0005-0000-0000-0000C90C0000}"/>
    <cellStyle name="40% - Énfasis4 5 2 2 2 2 2" xfId="6392" xr:uid="{00000000-0005-0000-0000-0000CA0C0000}"/>
    <cellStyle name="40% - Énfasis4 5 2 2 2 3" xfId="6393" xr:uid="{00000000-0005-0000-0000-0000CB0C0000}"/>
    <cellStyle name="40% - Énfasis4 5 2 2 3" xfId="6394" xr:uid="{00000000-0005-0000-0000-0000CC0C0000}"/>
    <cellStyle name="40% - Énfasis4 5 2 2 3 2" xfId="6395" xr:uid="{00000000-0005-0000-0000-0000CD0C0000}"/>
    <cellStyle name="40% - Énfasis4 5 2 2 4" xfId="6396" xr:uid="{00000000-0005-0000-0000-0000CE0C0000}"/>
    <cellStyle name="40% - Énfasis4 5 2 3" xfId="6397" xr:uid="{00000000-0005-0000-0000-0000CF0C0000}"/>
    <cellStyle name="40% - Énfasis4 5 2 3 2" xfId="6398" xr:uid="{00000000-0005-0000-0000-0000D00C0000}"/>
    <cellStyle name="40% - Énfasis4 5 2 3 2 2" xfId="6399" xr:uid="{00000000-0005-0000-0000-0000D10C0000}"/>
    <cellStyle name="40% - Énfasis4 5 2 3 3" xfId="6400" xr:uid="{00000000-0005-0000-0000-0000D20C0000}"/>
    <cellStyle name="40% - Énfasis4 5 2 4" xfId="6401" xr:uid="{00000000-0005-0000-0000-0000D30C0000}"/>
    <cellStyle name="40% - Énfasis4 5 2 4 2" xfId="6402" xr:uid="{00000000-0005-0000-0000-0000D40C0000}"/>
    <cellStyle name="40% - Énfasis4 5 2 5" xfId="6403" xr:uid="{00000000-0005-0000-0000-0000D50C0000}"/>
    <cellStyle name="40% - Énfasis4 5 3" xfId="6404" xr:uid="{00000000-0005-0000-0000-0000D60C0000}"/>
    <cellStyle name="40% - Énfasis4 5 3 2" xfId="6405" xr:uid="{00000000-0005-0000-0000-0000D70C0000}"/>
    <cellStyle name="40% - Énfasis4 5 3 2 2" xfId="6406" xr:uid="{00000000-0005-0000-0000-0000D80C0000}"/>
    <cellStyle name="40% - Énfasis4 5 3 2 2 2" xfId="6407" xr:uid="{00000000-0005-0000-0000-0000D90C0000}"/>
    <cellStyle name="40% - Énfasis4 5 3 2 2 2 2" xfId="6408" xr:uid="{00000000-0005-0000-0000-0000DA0C0000}"/>
    <cellStyle name="40% - Énfasis4 5 3 2 2 3" xfId="6409" xr:uid="{00000000-0005-0000-0000-0000DB0C0000}"/>
    <cellStyle name="40% - Énfasis4 5 3 2 3" xfId="6410" xr:uid="{00000000-0005-0000-0000-0000DC0C0000}"/>
    <cellStyle name="40% - Énfasis4 5 3 2 3 2" xfId="6411" xr:uid="{00000000-0005-0000-0000-0000DD0C0000}"/>
    <cellStyle name="40% - Énfasis4 5 3 2 4" xfId="6412" xr:uid="{00000000-0005-0000-0000-0000DE0C0000}"/>
    <cellStyle name="40% - Énfasis4 5 3 3" xfId="6413" xr:uid="{00000000-0005-0000-0000-0000DF0C0000}"/>
    <cellStyle name="40% - Énfasis4 5 3 3 2" xfId="6414" xr:uid="{00000000-0005-0000-0000-0000E00C0000}"/>
    <cellStyle name="40% - Énfasis4 5 3 3 2 2" xfId="6415" xr:uid="{00000000-0005-0000-0000-0000E10C0000}"/>
    <cellStyle name="40% - Énfasis4 5 3 3 3" xfId="6416" xr:uid="{00000000-0005-0000-0000-0000E20C0000}"/>
    <cellStyle name="40% - Énfasis4 5 3 4" xfId="6417" xr:uid="{00000000-0005-0000-0000-0000E30C0000}"/>
    <cellStyle name="40% - Énfasis4 5 3 4 2" xfId="6418" xr:uid="{00000000-0005-0000-0000-0000E40C0000}"/>
    <cellStyle name="40% - Énfasis4 5 3 5" xfId="6419" xr:uid="{00000000-0005-0000-0000-0000E50C0000}"/>
    <cellStyle name="40% - Énfasis4 5 4" xfId="6420" xr:uid="{00000000-0005-0000-0000-0000E60C0000}"/>
    <cellStyle name="40% - Énfasis4 5 4 2" xfId="6421" xr:uid="{00000000-0005-0000-0000-0000E70C0000}"/>
    <cellStyle name="40% - Énfasis4 5 4 2 2" xfId="6422" xr:uid="{00000000-0005-0000-0000-0000E80C0000}"/>
    <cellStyle name="40% - Énfasis4 5 4 2 2 2" xfId="6423" xr:uid="{00000000-0005-0000-0000-0000E90C0000}"/>
    <cellStyle name="40% - Énfasis4 5 4 2 3" xfId="6424" xr:uid="{00000000-0005-0000-0000-0000EA0C0000}"/>
    <cellStyle name="40% - Énfasis4 5 4 3" xfId="6425" xr:uid="{00000000-0005-0000-0000-0000EB0C0000}"/>
    <cellStyle name="40% - Énfasis4 5 4 3 2" xfId="6426" xr:uid="{00000000-0005-0000-0000-0000EC0C0000}"/>
    <cellStyle name="40% - Énfasis4 5 4 4" xfId="6427" xr:uid="{00000000-0005-0000-0000-0000ED0C0000}"/>
    <cellStyle name="40% - Énfasis4 5 5" xfId="6428" xr:uid="{00000000-0005-0000-0000-0000EE0C0000}"/>
    <cellStyle name="40% - Énfasis4 5 5 2" xfId="6429" xr:uid="{00000000-0005-0000-0000-0000EF0C0000}"/>
    <cellStyle name="40% - Énfasis4 5 5 2 2" xfId="6430" xr:uid="{00000000-0005-0000-0000-0000F00C0000}"/>
    <cellStyle name="40% - Énfasis4 5 5 3" xfId="6431" xr:uid="{00000000-0005-0000-0000-0000F10C0000}"/>
    <cellStyle name="40% - Énfasis4 5 6" xfId="6432" xr:uid="{00000000-0005-0000-0000-0000F20C0000}"/>
    <cellStyle name="40% - Énfasis4 5 6 2" xfId="6433" xr:uid="{00000000-0005-0000-0000-0000F30C0000}"/>
    <cellStyle name="40% - Énfasis4 5 7" xfId="6434" xr:uid="{00000000-0005-0000-0000-0000F40C0000}"/>
    <cellStyle name="40% - Énfasis4 6" xfId="6435" xr:uid="{00000000-0005-0000-0000-0000F50C0000}"/>
    <cellStyle name="40% - Énfasis4 6 2" xfId="6436" xr:uid="{00000000-0005-0000-0000-0000F60C0000}"/>
    <cellStyle name="40% - Énfasis4 6 2 2" xfId="6437" xr:uid="{00000000-0005-0000-0000-0000F70C0000}"/>
    <cellStyle name="40% - Énfasis4 6 2 2 2" xfId="6438" xr:uid="{00000000-0005-0000-0000-0000F80C0000}"/>
    <cellStyle name="40% - Énfasis4 6 2 2 2 2" xfId="6439" xr:uid="{00000000-0005-0000-0000-0000F90C0000}"/>
    <cellStyle name="40% - Énfasis4 6 2 2 3" xfId="6440" xr:uid="{00000000-0005-0000-0000-0000FA0C0000}"/>
    <cellStyle name="40% - Énfasis4 6 2 3" xfId="6441" xr:uid="{00000000-0005-0000-0000-0000FB0C0000}"/>
    <cellStyle name="40% - Énfasis4 6 2 3 2" xfId="6442" xr:uid="{00000000-0005-0000-0000-0000FC0C0000}"/>
    <cellStyle name="40% - Énfasis4 6 2 4" xfId="6443" xr:uid="{00000000-0005-0000-0000-0000FD0C0000}"/>
    <cellStyle name="40% - Énfasis4 6 3" xfId="6444" xr:uid="{00000000-0005-0000-0000-0000FE0C0000}"/>
    <cellStyle name="40% - Énfasis4 6 3 2" xfId="6445" xr:uid="{00000000-0005-0000-0000-0000FF0C0000}"/>
    <cellStyle name="40% - Énfasis4 6 3 2 2" xfId="6446" xr:uid="{00000000-0005-0000-0000-0000000D0000}"/>
    <cellStyle name="40% - Énfasis4 6 3 3" xfId="6447" xr:uid="{00000000-0005-0000-0000-0000010D0000}"/>
    <cellStyle name="40% - Énfasis4 6 4" xfId="6448" xr:uid="{00000000-0005-0000-0000-0000020D0000}"/>
    <cellStyle name="40% - Énfasis4 6 4 2" xfId="6449" xr:uid="{00000000-0005-0000-0000-0000030D0000}"/>
    <cellStyle name="40% - Énfasis4 6 5" xfId="6450" xr:uid="{00000000-0005-0000-0000-0000040D0000}"/>
    <cellStyle name="40% - Énfasis4 7" xfId="6451" xr:uid="{00000000-0005-0000-0000-0000050D0000}"/>
    <cellStyle name="40% - Énfasis4 7 2" xfId="6452" xr:uid="{00000000-0005-0000-0000-0000060D0000}"/>
    <cellStyle name="40% - Énfasis4 7 2 2" xfId="6453" xr:uid="{00000000-0005-0000-0000-0000070D0000}"/>
    <cellStyle name="40% - Énfasis4 7 2 2 2" xfId="6454" xr:uid="{00000000-0005-0000-0000-0000080D0000}"/>
    <cellStyle name="40% - Énfasis4 7 2 2 2 2" xfId="6455" xr:uid="{00000000-0005-0000-0000-0000090D0000}"/>
    <cellStyle name="40% - Énfasis4 7 2 2 3" xfId="6456" xr:uid="{00000000-0005-0000-0000-00000A0D0000}"/>
    <cellStyle name="40% - Énfasis4 7 2 3" xfId="6457" xr:uid="{00000000-0005-0000-0000-00000B0D0000}"/>
    <cellStyle name="40% - Énfasis4 7 2 3 2" xfId="6458" xr:uid="{00000000-0005-0000-0000-00000C0D0000}"/>
    <cellStyle name="40% - Énfasis4 7 2 4" xfId="6459" xr:uid="{00000000-0005-0000-0000-00000D0D0000}"/>
    <cellStyle name="40% - Énfasis4 7 3" xfId="6460" xr:uid="{00000000-0005-0000-0000-00000E0D0000}"/>
    <cellStyle name="40% - Énfasis4 7 3 2" xfId="6461" xr:uid="{00000000-0005-0000-0000-00000F0D0000}"/>
    <cellStyle name="40% - Énfasis4 7 3 2 2" xfId="6462" xr:uid="{00000000-0005-0000-0000-0000100D0000}"/>
    <cellStyle name="40% - Énfasis4 7 3 3" xfId="6463" xr:uid="{00000000-0005-0000-0000-0000110D0000}"/>
    <cellStyle name="40% - Énfasis4 7 4" xfId="6464" xr:uid="{00000000-0005-0000-0000-0000120D0000}"/>
    <cellStyle name="40% - Énfasis4 7 4 2" xfId="6465" xr:uid="{00000000-0005-0000-0000-0000130D0000}"/>
    <cellStyle name="40% - Énfasis4 7 5" xfId="6466" xr:uid="{00000000-0005-0000-0000-0000140D0000}"/>
    <cellStyle name="40% - Énfasis4 8" xfId="6467" xr:uid="{00000000-0005-0000-0000-0000150D0000}"/>
    <cellStyle name="40% - Énfasis4 8 2" xfId="6468" xr:uid="{00000000-0005-0000-0000-0000160D0000}"/>
    <cellStyle name="40% - Énfasis4 8 2 2" xfId="6469" xr:uid="{00000000-0005-0000-0000-0000170D0000}"/>
    <cellStyle name="40% - Énfasis4 8 2 2 2" xfId="6470" xr:uid="{00000000-0005-0000-0000-0000180D0000}"/>
    <cellStyle name="40% - Énfasis4 8 2 3" xfId="6471" xr:uid="{00000000-0005-0000-0000-0000190D0000}"/>
    <cellStyle name="40% - Énfasis4 8 3" xfId="6472" xr:uid="{00000000-0005-0000-0000-00001A0D0000}"/>
    <cellStyle name="40% - Énfasis4 8 3 2" xfId="6473" xr:uid="{00000000-0005-0000-0000-00001B0D0000}"/>
    <cellStyle name="40% - Énfasis4 8 4" xfId="6474" xr:uid="{00000000-0005-0000-0000-00001C0D0000}"/>
    <cellStyle name="40% - Énfasis4 9" xfId="6475" xr:uid="{00000000-0005-0000-0000-00001D0D0000}"/>
    <cellStyle name="40% - Énfasis4 9 2" xfId="6476" xr:uid="{00000000-0005-0000-0000-00001E0D0000}"/>
    <cellStyle name="40% - Énfasis4 9 2 2" xfId="6477" xr:uid="{00000000-0005-0000-0000-00001F0D0000}"/>
    <cellStyle name="40% - Énfasis4 9 3" xfId="6478" xr:uid="{00000000-0005-0000-0000-0000200D0000}"/>
    <cellStyle name="40% - Énfasis5 10" xfId="6480" xr:uid="{00000000-0005-0000-0000-0000210D0000}"/>
    <cellStyle name="40% - Énfasis5 10 2" xfId="6481" xr:uid="{00000000-0005-0000-0000-0000220D0000}"/>
    <cellStyle name="40% - Énfasis5 11" xfId="6482" xr:uid="{00000000-0005-0000-0000-0000230D0000}"/>
    <cellStyle name="40% - Énfasis5 2" xfId="6483" xr:uid="{00000000-0005-0000-0000-0000240D0000}"/>
    <cellStyle name="40% - Énfasis5 2 2" xfId="6484" xr:uid="{00000000-0005-0000-0000-0000250D0000}"/>
    <cellStyle name="40% - Énfasis5 2 2 2" xfId="6485" xr:uid="{00000000-0005-0000-0000-0000260D0000}"/>
    <cellStyle name="40% - Énfasis5 2 2 2 2" xfId="6486" xr:uid="{00000000-0005-0000-0000-0000270D0000}"/>
    <cellStyle name="40% - Énfasis5 2 2 2 2 2" xfId="6487" xr:uid="{00000000-0005-0000-0000-0000280D0000}"/>
    <cellStyle name="40% - Énfasis5 2 2 2 2 2 2" xfId="6488" xr:uid="{00000000-0005-0000-0000-0000290D0000}"/>
    <cellStyle name="40% - Énfasis5 2 2 2 2 3" xfId="6489" xr:uid="{00000000-0005-0000-0000-00002A0D0000}"/>
    <cellStyle name="40% - Énfasis5 2 2 2 3" xfId="6490" xr:uid="{00000000-0005-0000-0000-00002B0D0000}"/>
    <cellStyle name="40% - Énfasis5 2 2 2 3 2" xfId="6491" xr:uid="{00000000-0005-0000-0000-00002C0D0000}"/>
    <cellStyle name="40% - Énfasis5 2 2 2 4" xfId="6492" xr:uid="{00000000-0005-0000-0000-00002D0D0000}"/>
    <cellStyle name="40% - Énfasis5 2 2 3" xfId="6493" xr:uid="{00000000-0005-0000-0000-00002E0D0000}"/>
    <cellStyle name="40% - Énfasis5 2 2 3 2" xfId="6494" xr:uid="{00000000-0005-0000-0000-00002F0D0000}"/>
    <cellStyle name="40% - Énfasis5 2 2 3 2 2" xfId="6495" xr:uid="{00000000-0005-0000-0000-0000300D0000}"/>
    <cellStyle name="40% - Énfasis5 2 2 3 3" xfId="6496" xr:uid="{00000000-0005-0000-0000-0000310D0000}"/>
    <cellStyle name="40% - Énfasis5 2 2 4" xfId="6497" xr:uid="{00000000-0005-0000-0000-0000320D0000}"/>
    <cellStyle name="40% - Énfasis5 2 2 4 2" xfId="6498" xr:uid="{00000000-0005-0000-0000-0000330D0000}"/>
    <cellStyle name="40% - Énfasis5 2 2 5" xfId="6499" xr:uid="{00000000-0005-0000-0000-0000340D0000}"/>
    <cellStyle name="40% - Énfasis5 2 3" xfId="6500" xr:uid="{00000000-0005-0000-0000-0000350D0000}"/>
    <cellStyle name="40% - Énfasis5 2 3 2" xfId="6501" xr:uid="{00000000-0005-0000-0000-0000360D0000}"/>
    <cellStyle name="40% - Énfasis5 2 3 2 2" xfId="6502" xr:uid="{00000000-0005-0000-0000-0000370D0000}"/>
    <cellStyle name="40% - Énfasis5 2 3 2 2 2" xfId="6503" xr:uid="{00000000-0005-0000-0000-0000380D0000}"/>
    <cellStyle name="40% - Énfasis5 2 3 2 2 2 2" xfId="6504" xr:uid="{00000000-0005-0000-0000-0000390D0000}"/>
    <cellStyle name="40% - Énfasis5 2 3 2 2 3" xfId="6505" xr:uid="{00000000-0005-0000-0000-00003A0D0000}"/>
    <cellStyle name="40% - Énfasis5 2 3 2 3" xfId="6506" xr:uid="{00000000-0005-0000-0000-00003B0D0000}"/>
    <cellStyle name="40% - Énfasis5 2 3 2 3 2" xfId="6507" xr:uid="{00000000-0005-0000-0000-00003C0D0000}"/>
    <cellStyle name="40% - Énfasis5 2 3 2 4" xfId="6508" xr:uid="{00000000-0005-0000-0000-00003D0D0000}"/>
    <cellStyle name="40% - Énfasis5 2 3 3" xfId="6509" xr:uid="{00000000-0005-0000-0000-00003E0D0000}"/>
    <cellStyle name="40% - Énfasis5 2 3 3 2" xfId="6510" xr:uid="{00000000-0005-0000-0000-00003F0D0000}"/>
    <cellStyle name="40% - Énfasis5 2 3 3 2 2" xfId="6511" xr:uid="{00000000-0005-0000-0000-0000400D0000}"/>
    <cellStyle name="40% - Énfasis5 2 3 3 3" xfId="6512" xr:uid="{00000000-0005-0000-0000-0000410D0000}"/>
    <cellStyle name="40% - Énfasis5 2 3 4" xfId="6513" xr:uid="{00000000-0005-0000-0000-0000420D0000}"/>
    <cellStyle name="40% - Énfasis5 2 3 4 2" xfId="6514" xr:uid="{00000000-0005-0000-0000-0000430D0000}"/>
    <cellStyle name="40% - Énfasis5 2 3 5" xfId="6515" xr:uid="{00000000-0005-0000-0000-0000440D0000}"/>
    <cellStyle name="40% - Énfasis5 2 4" xfId="6516" xr:uid="{00000000-0005-0000-0000-0000450D0000}"/>
    <cellStyle name="40% - Énfasis5 2 4 2" xfId="6517" xr:uid="{00000000-0005-0000-0000-0000460D0000}"/>
    <cellStyle name="40% - Énfasis5 2 4 2 2" xfId="6518" xr:uid="{00000000-0005-0000-0000-0000470D0000}"/>
    <cellStyle name="40% - Énfasis5 2 4 2 2 2" xfId="6519" xr:uid="{00000000-0005-0000-0000-0000480D0000}"/>
    <cellStyle name="40% - Énfasis5 2 4 2 3" xfId="6520" xr:uid="{00000000-0005-0000-0000-0000490D0000}"/>
    <cellStyle name="40% - Énfasis5 2 4 3" xfId="6521" xr:uid="{00000000-0005-0000-0000-00004A0D0000}"/>
    <cellStyle name="40% - Énfasis5 2 4 3 2" xfId="6522" xr:uid="{00000000-0005-0000-0000-00004B0D0000}"/>
    <cellStyle name="40% - Énfasis5 2 4 4" xfId="6523" xr:uid="{00000000-0005-0000-0000-00004C0D0000}"/>
    <cellStyle name="40% - Énfasis5 2 5" xfId="6524" xr:uid="{00000000-0005-0000-0000-00004D0D0000}"/>
    <cellStyle name="40% - Énfasis5 2 5 2" xfId="6525" xr:uid="{00000000-0005-0000-0000-00004E0D0000}"/>
    <cellStyle name="40% - Énfasis5 2 5 2 2" xfId="6526" xr:uid="{00000000-0005-0000-0000-00004F0D0000}"/>
    <cellStyle name="40% - Énfasis5 2 5 3" xfId="6527" xr:uid="{00000000-0005-0000-0000-0000500D0000}"/>
    <cellStyle name="40% - Énfasis5 2 6" xfId="6528" xr:uid="{00000000-0005-0000-0000-0000510D0000}"/>
    <cellStyle name="40% - Énfasis5 2 6 2" xfId="6529" xr:uid="{00000000-0005-0000-0000-0000520D0000}"/>
    <cellStyle name="40% - Énfasis5 2 7" xfId="6530" xr:uid="{00000000-0005-0000-0000-0000530D0000}"/>
    <cellStyle name="40% - Énfasis5 3" xfId="6531" xr:uid="{00000000-0005-0000-0000-0000540D0000}"/>
    <cellStyle name="40% - Énfasis5 3 2" xfId="6532" xr:uid="{00000000-0005-0000-0000-0000550D0000}"/>
    <cellStyle name="40% - Énfasis5 3 2 2" xfId="6533" xr:uid="{00000000-0005-0000-0000-0000560D0000}"/>
    <cellStyle name="40% - Énfasis5 3 2 2 2" xfId="6534" xr:uid="{00000000-0005-0000-0000-0000570D0000}"/>
    <cellStyle name="40% - Énfasis5 3 2 2 2 2" xfId="6535" xr:uid="{00000000-0005-0000-0000-0000580D0000}"/>
    <cellStyle name="40% - Énfasis5 3 2 2 2 2 2" xfId="6536" xr:uid="{00000000-0005-0000-0000-0000590D0000}"/>
    <cellStyle name="40% - Énfasis5 3 2 2 2 3" xfId="6537" xr:uid="{00000000-0005-0000-0000-00005A0D0000}"/>
    <cellStyle name="40% - Énfasis5 3 2 2 3" xfId="6538" xr:uid="{00000000-0005-0000-0000-00005B0D0000}"/>
    <cellStyle name="40% - Énfasis5 3 2 2 3 2" xfId="6539" xr:uid="{00000000-0005-0000-0000-00005C0D0000}"/>
    <cellStyle name="40% - Énfasis5 3 2 2 4" xfId="6540" xr:uid="{00000000-0005-0000-0000-00005D0D0000}"/>
    <cellStyle name="40% - Énfasis5 3 2 3" xfId="6541" xr:uid="{00000000-0005-0000-0000-00005E0D0000}"/>
    <cellStyle name="40% - Énfasis5 3 2 3 2" xfId="6542" xr:uid="{00000000-0005-0000-0000-00005F0D0000}"/>
    <cellStyle name="40% - Énfasis5 3 2 3 2 2" xfId="6543" xr:uid="{00000000-0005-0000-0000-0000600D0000}"/>
    <cellStyle name="40% - Énfasis5 3 2 3 3" xfId="6544" xr:uid="{00000000-0005-0000-0000-0000610D0000}"/>
    <cellStyle name="40% - Énfasis5 3 2 4" xfId="6545" xr:uid="{00000000-0005-0000-0000-0000620D0000}"/>
    <cellStyle name="40% - Énfasis5 3 2 4 2" xfId="6546" xr:uid="{00000000-0005-0000-0000-0000630D0000}"/>
    <cellStyle name="40% - Énfasis5 3 2 5" xfId="6547" xr:uid="{00000000-0005-0000-0000-0000640D0000}"/>
    <cellStyle name="40% - Énfasis5 3 3" xfId="6548" xr:uid="{00000000-0005-0000-0000-0000650D0000}"/>
    <cellStyle name="40% - Énfasis5 3 3 2" xfId="6549" xr:uid="{00000000-0005-0000-0000-0000660D0000}"/>
    <cellStyle name="40% - Énfasis5 3 3 2 2" xfId="6550" xr:uid="{00000000-0005-0000-0000-0000670D0000}"/>
    <cellStyle name="40% - Énfasis5 3 3 2 2 2" xfId="6551" xr:uid="{00000000-0005-0000-0000-0000680D0000}"/>
    <cellStyle name="40% - Énfasis5 3 3 2 2 2 2" xfId="6552" xr:uid="{00000000-0005-0000-0000-0000690D0000}"/>
    <cellStyle name="40% - Énfasis5 3 3 2 2 3" xfId="6553" xr:uid="{00000000-0005-0000-0000-00006A0D0000}"/>
    <cellStyle name="40% - Énfasis5 3 3 2 3" xfId="6554" xr:uid="{00000000-0005-0000-0000-00006B0D0000}"/>
    <cellStyle name="40% - Énfasis5 3 3 2 3 2" xfId="6555" xr:uid="{00000000-0005-0000-0000-00006C0D0000}"/>
    <cellStyle name="40% - Énfasis5 3 3 2 4" xfId="6556" xr:uid="{00000000-0005-0000-0000-00006D0D0000}"/>
    <cellStyle name="40% - Énfasis5 3 3 3" xfId="6557" xr:uid="{00000000-0005-0000-0000-00006E0D0000}"/>
    <cellStyle name="40% - Énfasis5 3 3 3 2" xfId="6558" xr:uid="{00000000-0005-0000-0000-00006F0D0000}"/>
    <cellStyle name="40% - Énfasis5 3 3 3 2 2" xfId="6559" xr:uid="{00000000-0005-0000-0000-0000700D0000}"/>
    <cellStyle name="40% - Énfasis5 3 3 3 3" xfId="6560" xr:uid="{00000000-0005-0000-0000-0000710D0000}"/>
    <cellStyle name="40% - Énfasis5 3 3 4" xfId="6561" xr:uid="{00000000-0005-0000-0000-0000720D0000}"/>
    <cellStyle name="40% - Énfasis5 3 3 4 2" xfId="6562" xr:uid="{00000000-0005-0000-0000-0000730D0000}"/>
    <cellStyle name="40% - Énfasis5 3 3 5" xfId="6563" xr:uid="{00000000-0005-0000-0000-0000740D0000}"/>
    <cellStyle name="40% - Énfasis5 3 4" xfId="6564" xr:uid="{00000000-0005-0000-0000-0000750D0000}"/>
    <cellStyle name="40% - Énfasis5 3 4 2" xfId="6565" xr:uid="{00000000-0005-0000-0000-0000760D0000}"/>
    <cellStyle name="40% - Énfasis5 3 4 2 2" xfId="6566" xr:uid="{00000000-0005-0000-0000-0000770D0000}"/>
    <cellStyle name="40% - Énfasis5 3 4 2 2 2" xfId="6567" xr:uid="{00000000-0005-0000-0000-0000780D0000}"/>
    <cellStyle name="40% - Énfasis5 3 4 2 3" xfId="6568" xr:uid="{00000000-0005-0000-0000-0000790D0000}"/>
    <cellStyle name="40% - Énfasis5 3 4 3" xfId="6569" xr:uid="{00000000-0005-0000-0000-00007A0D0000}"/>
    <cellStyle name="40% - Énfasis5 3 4 3 2" xfId="6570" xr:uid="{00000000-0005-0000-0000-00007B0D0000}"/>
    <cellStyle name="40% - Énfasis5 3 4 4" xfId="6571" xr:uid="{00000000-0005-0000-0000-00007C0D0000}"/>
    <cellStyle name="40% - Énfasis5 3 5" xfId="6572" xr:uid="{00000000-0005-0000-0000-00007D0D0000}"/>
    <cellStyle name="40% - Énfasis5 3 5 2" xfId="6573" xr:uid="{00000000-0005-0000-0000-00007E0D0000}"/>
    <cellStyle name="40% - Énfasis5 3 5 2 2" xfId="6574" xr:uid="{00000000-0005-0000-0000-00007F0D0000}"/>
    <cellStyle name="40% - Énfasis5 3 5 3" xfId="6575" xr:uid="{00000000-0005-0000-0000-0000800D0000}"/>
    <cellStyle name="40% - Énfasis5 3 6" xfId="6576" xr:uid="{00000000-0005-0000-0000-0000810D0000}"/>
    <cellStyle name="40% - Énfasis5 3 6 2" xfId="6577" xr:uid="{00000000-0005-0000-0000-0000820D0000}"/>
    <cellStyle name="40% - Énfasis5 3 7" xfId="6578" xr:uid="{00000000-0005-0000-0000-0000830D0000}"/>
    <cellStyle name="40% - Énfasis5 4" xfId="6579" xr:uid="{00000000-0005-0000-0000-0000840D0000}"/>
    <cellStyle name="40% - Énfasis5 4 2" xfId="6580" xr:uid="{00000000-0005-0000-0000-0000850D0000}"/>
    <cellStyle name="40% - Énfasis5 4 2 2" xfId="6581" xr:uid="{00000000-0005-0000-0000-0000860D0000}"/>
    <cellStyle name="40% - Énfasis5 4 2 2 2" xfId="6582" xr:uid="{00000000-0005-0000-0000-0000870D0000}"/>
    <cellStyle name="40% - Énfasis5 4 2 2 2 2" xfId="6583" xr:uid="{00000000-0005-0000-0000-0000880D0000}"/>
    <cellStyle name="40% - Énfasis5 4 2 2 2 2 2" xfId="6584" xr:uid="{00000000-0005-0000-0000-0000890D0000}"/>
    <cellStyle name="40% - Énfasis5 4 2 2 2 3" xfId="6585" xr:uid="{00000000-0005-0000-0000-00008A0D0000}"/>
    <cellStyle name="40% - Énfasis5 4 2 2 3" xfId="6586" xr:uid="{00000000-0005-0000-0000-00008B0D0000}"/>
    <cellStyle name="40% - Énfasis5 4 2 2 3 2" xfId="6587" xr:uid="{00000000-0005-0000-0000-00008C0D0000}"/>
    <cellStyle name="40% - Énfasis5 4 2 2 4" xfId="6588" xr:uid="{00000000-0005-0000-0000-00008D0D0000}"/>
    <cellStyle name="40% - Énfasis5 4 2 3" xfId="6589" xr:uid="{00000000-0005-0000-0000-00008E0D0000}"/>
    <cellStyle name="40% - Énfasis5 4 2 3 2" xfId="6590" xr:uid="{00000000-0005-0000-0000-00008F0D0000}"/>
    <cellStyle name="40% - Énfasis5 4 2 3 2 2" xfId="6591" xr:uid="{00000000-0005-0000-0000-0000900D0000}"/>
    <cellStyle name="40% - Énfasis5 4 2 3 3" xfId="6592" xr:uid="{00000000-0005-0000-0000-0000910D0000}"/>
    <cellStyle name="40% - Énfasis5 4 2 4" xfId="6593" xr:uid="{00000000-0005-0000-0000-0000920D0000}"/>
    <cellStyle name="40% - Énfasis5 4 2 4 2" xfId="6594" xr:uid="{00000000-0005-0000-0000-0000930D0000}"/>
    <cellStyle name="40% - Énfasis5 4 2 5" xfId="6595" xr:uid="{00000000-0005-0000-0000-0000940D0000}"/>
    <cellStyle name="40% - Énfasis5 4 3" xfId="6596" xr:uid="{00000000-0005-0000-0000-0000950D0000}"/>
    <cellStyle name="40% - Énfasis5 4 3 2" xfId="6597" xr:uid="{00000000-0005-0000-0000-0000960D0000}"/>
    <cellStyle name="40% - Énfasis5 4 3 2 2" xfId="6598" xr:uid="{00000000-0005-0000-0000-0000970D0000}"/>
    <cellStyle name="40% - Énfasis5 4 3 2 2 2" xfId="6599" xr:uid="{00000000-0005-0000-0000-0000980D0000}"/>
    <cellStyle name="40% - Énfasis5 4 3 2 2 2 2" xfId="6600" xr:uid="{00000000-0005-0000-0000-0000990D0000}"/>
    <cellStyle name="40% - Énfasis5 4 3 2 2 3" xfId="6601" xr:uid="{00000000-0005-0000-0000-00009A0D0000}"/>
    <cellStyle name="40% - Énfasis5 4 3 2 3" xfId="6602" xr:uid="{00000000-0005-0000-0000-00009B0D0000}"/>
    <cellStyle name="40% - Énfasis5 4 3 2 3 2" xfId="6603" xr:uid="{00000000-0005-0000-0000-00009C0D0000}"/>
    <cellStyle name="40% - Énfasis5 4 3 2 4" xfId="6604" xr:uid="{00000000-0005-0000-0000-00009D0D0000}"/>
    <cellStyle name="40% - Énfasis5 4 3 3" xfId="6605" xr:uid="{00000000-0005-0000-0000-00009E0D0000}"/>
    <cellStyle name="40% - Énfasis5 4 3 3 2" xfId="6606" xr:uid="{00000000-0005-0000-0000-00009F0D0000}"/>
    <cellStyle name="40% - Énfasis5 4 3 3 2 2" xfId="6607" xr:uid="{00000000-0005-0000-0000-0000A00D0000}"/>
    <cellStyle name="40% - Énfasis5 4 3 3 3" xfId="6608" xr:uid="{00000000-0005-0000-0000-0000A10D0000}"/>
    <cellStyle name="40% - Énfasis5 4 3 4" xfId="6609" xr:uid="{00000000-0005-0000-0000-0000A20D0000}"/>
    <cellStyle name="40% - Énfasis5 4 3 4 2" xfId="6610" xr:uid="{00000000-0005-0000-0000-0000A30D0000}"/>
    <cellStyle name="40% - Énfasis5 4 3 5" xfId="6611" xr:uid="{00000000-0005-0000-0000-0000A40D0000}"/>
    <cellStyle name="40% - Énfasis5 4 4" xfId="6612" xr:uid="{00000000-0005-0000-0000-0000A50D0000}"/>
    <cellStyle name="40% - Énfasis5 4 4 2" xfId="6613" xr:uid="{00000000-0005-0000-0000-0000A60D0000}"/>
    <cellStyle name="40% - Énfasis5 4 4 2 2" xfId="6614" xr:uid="{00000000-0005-0000-0000-0000A70D0000}"/>
    <cellStyle name="40% - Énfasis5 4 4 2 2 2" xfId="6615" xr:uid="{00000000-0005-0000-0000-0000A80D0000}"/>
    <cellStyle name="40% - Énfasis5 4 4 2 3" xfId="6616" xr:uid="{00000000-0005-0000-0000-0000A90D0000}"/>
    <cellStyle name="40% - Énfasis5 4 4 3" xfId="6617" xr:uid="{00000000-0005-0000-0000-0000AA0D0000}"/>
    <cellStyle name="40% - Énfasis5 4 4 3 2" xfId="6618" xr:uid="{00000000-0005-0000-0000-0000AB0D0000}"/>
    <cellStyle name="40% - Énfasis5 4 4 4" xfId="6619" xr:uid="{00000000-0005-0000-0000-0000AC0D0000}"/>
    <cellStyle name="40% - Énfasis5 4 5" xfId="6620" xr:uid="{00000000-0005-0000-0000-0000AD0D0000}"/>
    <cellStyle name="40% - Énfasis5 4 5 2" xfId="6621" xr:uid="{00000000-0005-0000-0000-0000AE0D0000}"/>
    <cellStyle name="40% - Énfasis5 4 5 2 2" xfId="6622" xr:uid="{00000000-0005-0000-0000-0000AF0D0000}"/>
    <cellStyle name="40% - Énfasis5 4 5 3" xfId="6623" xr:uid="{00000000-0005-0000-0000-0000B00D0000}"/>
    <cellStyle name="40% - Énfasis5 4 6" xfId="6624" xr:uid="{00000000-0005-0000-0000-0000B10D0000}"/>
    <cellStyle name="40% - Énfasis5 4 6 2" xfId="6625" xr:uid="{00000000-0005-0000-0000-0000B20D0000}"/>
    <cellStyle name="40% - Énfasis5 4 7" xfId="6626" xr:uid="{00000000-0005-0000-0000-0000B30D0000}"/>
    <cellStyle name="40% - Énfasis5 5" xfId="6627" xr:uid="{00000000-0005-0000-0000-0000B40D0000}"/>
    <cellStyle name="40% - Énfasis5 5 2" xfId="6628" xr:uid="{00000000-0005-0000-0000-0000B50D0000}"/>
    <cellStyle name="40% - Énfasis5 5 2 2" xfId="6629" xr:uid="{00000000-0005-0000-0000-0000B60D0000}"/>
    <cellStyle name="40% - Énfasis5 5 2 2 2" xfId="6630" xr:uid="{00000000-0005-0000-0000-0000B70D0000}"/>
    <cellStyle name="40% - Énfasis5 5 2 2 2 2" xfId="6631" xr:uid="{00000000-0005-0000-0000-0000B80D0000}"/>
    <cellStyle name="40% - Énfasis5 5 2 2 2 2 2" xfId="6632" xr:uid="{00000000-0005-0000-0000-0000B90D0000}"/>
    <cellStyle name="40% - Énfasis5 5 2 2 2 3" xfId="6633" xr:uid="{00000000-0005-0000-0000-0000BA0D0000}"/>
    <cellStyle name="40% - Énfasis5 5 2 2 3" xfId="6634" xr:uid="{00000000-0005-0000-0000-0000BB0D0000}"/>
    <cellStyle name="40% - Énfasis5 5 2 2 3 2" xfId="6635" xr:uid="{00000000-0005-0000-0000-0000BC0D0000}"/>
    <cellStyle name="40% - Énfasis5 5 2 2 4" xfId="6636" xr:uid="{00000000-0005-0000-0000-0000BD0D0000}"/>
    <cellStyle name="40% - Énfasis5 5 2 3" xfId="6637" xr:uid="{00000000-0005-0000-0000-0000BE0D0000}"/>
    <cellStyle name="40% - Énfasis5 5 2 3 2" xfId="6638" xr:uid="{00000000-0005-0000-0000-0000BF0D0000}"/>
    <cellStyle name="40% - Énfasis5 5 2 3 2 2" xfId="6639" xr:uid="{00000000-0005-0000-0000-0000C00D0000}"/>
    <cellStyle name="40% - Énfasis5 5 2 3 3" xfId="6640" xr:uid="{00000000-0005-0000-0000-0000C10D0000}"/>
    <cellStyle name="40% - Énfasis5 5 2 4" xfId="6641" xr:uid="{00000000-0005-0000-0000-0000C20D0000}"/>
    <cellStyle name="40% - Énfasis5 5 2 4 2" xfId="6642" xr:uid="{00000000-0005-0000-0000-0000C30D0000}"/>
    <cellStyle name="40% - Énfasis5 5 2 5" xfId="6643" xr:uid="{00000000-0005-0000-0000-0000C40D0000}"/>
    <cellStyle name="40% - Énfasis5 5 3" xfId="6644" xr:uid="{00000000-0005-0000-0000-0000C50D0000}"/>
    <cellStyle name="40% - Énfasis5 5 3 2" xfId="6645" xr:uid="{00000000-0005-0000-0000-0000C60D0000}"/>
    <cellStyle name="40% - Énfasis5 5 3 2 2" xfId="6646" xr:uid="{00000000-0005-0000-0000-0000C70D0000}"/>
    <cellStyle name="40% - Énfasis5 5 3 2 2 2" xfId="6647" xr:uid="{00000000-0005-0000-0000-0000C80D0000}"/>
    <cellStyle name="40% - Énfasis5 5 3 2 2 2 2" xfId="6648" xr:uid="{00000000-0005-0000-0000-0000C90D0000}"/>
    <cellStyle name="40% - Énfasis5 5 3 2 2 3" xfId="6649" xr:uid="{00000000-0005-0000-0000-0000CA0D0000}"/>
    <cellStyle name="40% - Énfasis5 5 3 2 3" xfId="6650" xr:uid="{00000000-0005-0000-0000-0000CB0D0000}"/>
    <cellStyle name="40% - Énfasis5 5 3 2 3 2" xfId="6651" xr:uid="{00000000-0005-0000-0000-0000CC0D0000}"/>
    <cellStyle name="40% - Énfasis5 5 3 2 4" xfId="6652" xr:uid="{00000000-0005-0000-0000-0000CD0D0000}"/>
    <cellStyle name="40% - Énfasis5 5 3 3" xfId="6653" xr:uid="{00000000-0005-0000-0000-0000CE0D0000}"/>
    <cellStyle name="40% - Énfasis5 5 3 3 2" xfId="6654" xr:uid="{00000000-0005-0000-0000-0000CF0D0000}"/>
    <cellStyle name="40% - Énfasis5 5 3 3 2 2" xfId="6655" xr:uid="{00000000-0005-0000-0000-0000D00D0000}"/>
    <cellStyle name="40% - Énfasis5 5 3 3 3" xfId="6656" xr:uid="{00000000-0005-0000-0000-0000D10D0000}"/>
    <cellStyle name="40% - Énfasis5 5 3 4" xfId="6657" xr:uid="{00000000-0005-0000-0000-0000D20D0000}"/>
    <cellStyle name="40% - Énfasis5 5 3 4 2" xfId="6658" xr:uid="{00000000-0005-0000-0000-0000D30D0000}"/>
    <cellStyle name="40% - Énfasis5 5 3 5" xfId="6659" xr:uid="{00000000-0005-0000-0000-0000D40D0000}"/>
    <cellStyle name="40% - Énfasis5 5 4" xfId="6660" xr:uid="{00000000-0005-0000-0000-0000D50D0000}"/>
    <cellStyle name="40% - Énfasis5 5 4 2" xfId="6661" xr:uid="{00000000-0005-0000-0000-0000D60D0000}"/>
    <cellStyle name="40% - Énfasis5 5 4 2 2" xfId="6662" xr:uid="{00000000-0005-0000-0000-0000D70D0000}"/>
    <cellStyle name="40% - Énfasis5 5 4 2 2 2" xfId="6663" xr:uid="{00000000-0005-0000-0000-0000D80D0000}"/>
    <cellStyle name="40% - Énfasis5 5 4 2 3" xfId="6664" xr:uid="{00000000-0005-0000-0000-0000D90D0000}"/>
    <cellStyle name="40% - Énfasis5 5 4 3" xfId="6665" xr:uid="{00000000-0005-0000-0000-0000DA0D0000}"/>
    <cellStyle name="40% - Énfasis5 5 4 3 2" xfId="6666" xr:uid="{00000000-0005-0000-0000-0000DB0D0000}"/>
    <cellStyle name="40% - Énfasis5 5 4 4" xfId="6667" xr:uid="{00000000-0005-0000-0000-0000DC0D0000}"/>
    <cellStyle name="40% - Énfasis5 5 5" xfId="6668" xr:uid="{00000000-0005-0000-0000-0000DD0D0000}"/>
    <cellStyle name="40% - Énfasis5 5 5 2" xfId="6669" xr:uid="{00000000-0005-0000-0000-0000DE0D0000}"/>
    <cellStyle name="40% - Énfasis5 5 5 2 2" xfId="6670" xr:uid="{00000000-0005-0000-0000-0000DF0D0000}"/>
    <cellStyle name="40% - Énfasis5 5 5 3" xfId="6671" xr:uid="{00000000-0005-0000-0000-0000E00D0000}"/>
    <cellStyle name="40% - Énfasis5 5 6" xfId="6672" xr:uid="{00000000-0005-0000-0000-0000E10D0000}"/>
    <cellStyle name="40% - Énfasis5 5 6 2" xfId="6673" xr:uid="{00000000-0005-0000-0000-0000E20D0000}"/>
    <cellStyle name="40% - Énfasis5 5 7" xfId="6674" xr:uid="{00000000-0005-0000-0000-0000E30D0000}"/>
    <cellStyle name="40% - Énfasis5 6" xfId="6675" xr:uid="{00000000-0005-0000-0000-0000E40D0000}"/>
    <cellStyle name="40% - Énfasis5 6 2" xfId="6676" xr:uid="{00000000-0005-0000-0000-0000E50D0000}"/>
    <cellStyle name="40% - Énfasis5 6 2 2" xfId="6677" xr:uid="{00000000-0005-0000-0000-0000E60D0000}"/>
    <cellStyle name="40% - Énfasis5 6 2 2 2" xfId="6678" xr:uid="{00000000-0005-0000-0000-0000E70D0000}"/>
    <cellStyle name="40% - Énfasis5 6 2 2 2 2" xfId="6679" xr:uid="{00000000-0005-0000-0000-0000E80D0000}"/>
    <cellStyle name="40% - Énfasis5 6 2 2 3" xfId="6680" xr:uid="{00000000-0005-0000-0000-0000E90D0000}"/>
    <cellStyle name="40% - Énfasis5 6 2 3" xfId="6681" xr:uid="{00000000-0005-0000-0000-0000EA0D0000}"/>
    <cellStyle name="40% - Énfasis5 6 2 3 2" xfId="6682" xr:uid="{00000000-0005-0000-0000-0000EB0D0000}"/>
    <cellStyle name="40% - Énfasis5 6 2 4" xfId="6683" xr:uid="{00000000-0005-0000-0000-0000EC0D0000}"/>
    <cellStyle name="40% - Énfasis5 6 3" xfId="6684" xr:uid="{00000000-0005-0000-0000-0000ED0D0000}"/>
    <cellStyle name="40% - Énfasis5 6 3 2" xfId="6685" xr:uid="{00000000-0005-0000-0000-0000EE0D0000}"/>
    <cellStyle name="40% - Énfasis5 6 3 2 2" xfId="6686" xr:uid="{00000000-0005-0000-0000-0000EF0D0000}"/>
    <cellStyle name="40% - Énfasis5 6 3 3" xfId="6687" xr:uid="{00000000-0005-0000-0000-0000F00D0000}"/>
    <cellStyle name="40% - Énfasis5 6 4" xfId="6688" xr:uid="{00000000-0005-0000-0000-0000F10D0000}"/>
    <cellStyle name="40% - Énfasis5 6 4 2" xfId="6689" xr:uid="{00000000-0005-0000-0000-0000F20D0000}"/>
    <cellStyle name="40% - Énfasis5 6 5" xfId="6690" xr:uid="{00000000-0005-0000-0000-0000F30D0000}"/>
    <cellStyle name="40% - Énfasis5 7" xfId="6691" xr:uid="{00000000-0005-0000-0000-0000F40D0000}"/>
    <cellStyle name="40% - Énfasis5 7 2" xfId="6692" xr:uid="{00000000-0005-0000-0000-0000F50D0000}"/>
    <cellStyle name="40% - Énfasis5 7 2 2" xfId="6693" xr:uid="{00000000-0005-0000-0000-0000F60D0000}"/>
    <cellStyle name="40% - Énfasis5 7 2 2 2" xfId="6694" xr:uid="{00000000-0005-0000-0000-0000F70D0000}"/>
    <cellStyle name="40% - Énfasis5 7 2 2 2 2" xfId="6695" xr:uid="{00000000-0005-0000-0000-0000F80D0000}"/>
    <cellStyle name="40% - Énfasis5 7 2 2 3" xfId="6696" xr:uid="{00000000-0005-0000-0000-0000F90D0000}"/>
    <cellStyle name="40% - Énfasis5 7 2 3" xfId="6697" xr:uid="{00000000-0005-0000-0000-0000FA0D0000}"/>
    <cellStyle name="40% - Énfasis5 7 2 3 2" xfId="6698" xr:uid="{00000000-0005-0000-0000-0000FB0D0000}"/>
    <cellStyle name="40% - Énfasis5 7 2 4" xfId="6699" xr:uid="{00000000-0005-0000-0000-0000FC0D0000}"/>
    <cellStyle name="40% - Énfasis5 7 3" xfId="6700" xr:uid="{00000000-0005-0000-0000-0000FD0D0000}"/>
    <cellStyle name="40% - Énfasis5 7 3 2" xfId="6701" xr:uid="{00000000-0005-0000-0000-0000FE0D0000}"/>
    <cellStyle name="40% - Énfasis5 7 3 2 2" xfId="6702" xr:uid="{00000000-0005-0000-0000-0000FF0D0000}"/>
    <cellStyle name="40% - Énfasis5 7 3 3" xfId="6703" xr:uid="{00000000-0005-0000-0000-0000000E0000}"/>
    <cellStyle name="40% - Énfasis5 7 4" xfId="6704" xr:uid="{00000000-0005-0000-0000-0000010E0000}"/>
    <cellStyle name="40% - Énfasis5 7 4 2" xfId="6705" xr:uid="{00000000-0005-0000-0000-0000020E0000}"/>
    <cellStyle name="40% - Énfasis5 7 5" xfId="6706" xr:uid="{00000000-0005-0000-0000-0000030E0000}"/>
    <cellStyle name="40% - Énfasis5 8" xfId="6707" xr:uid="{00000000-0005-0000-0000-0000040E0000}"/>
    <cellStyle name="40% - Énfasis5 8 2" xfId="6708" xr:uid="{00000000-0005-0000-0000-0000050E0000}"/>
    <cellStyle name="40% - Énfasis5 8 2 2" xfId="6709" xr:uid="{00000000-0005-0000-0000-0000060E0000}"/>
    <cellStyle name="40% - Énfasis5 8 2 2 2" xfId="6710" xr:uid="{00000000-0005-0000-0000-0000070E0000}"/>
    <cellStyle name="40% - Énfasis5 8 2 3" xfId="6711" xr:uid="{00000000-0005-0000-0000-0000080E0000}"/>
    <cellStyle name="40% - Énfasis5 8 3" xfId="6712" xr:uid="{00000000-0005-0000-0000-0000090E0000}"/>
    <cellStyle name="40% - Énfasis5 8 3 2" xfId="6713" xr:uid="{00000000-0005-0000-0000-00000A0E0000}"/>
    <cellStyle name="40% - Énfasis5 8 4" xfId="6714" xr:uid="{00000000-0005-0000-0000-00000B0E0000}"/>
    <cellStyle name="40% - Énfasis5 9" xfId="6715" xr:uid="{00000000-0005-0000-0000-00000C0E0000}"/>
    <cellStyle name="40% - Énfasis5 9 2" xfId="6716" xr:uid="{00000000-0005-0000-0000-00000D0E0000}"/>
    <cellStyle name="40% - Énfasis5 9 2 2" xfId="6717" xr:uid="{00000000-0005-0000-0000-00000E0E0000}"/>
    <cellStyle name="40% - Énfasis5 9 3" xfId="6718" xr:uid="{00000000-0005-0000-0000-00000F0E0000}"/>
    <cellStyle name="40% - Énfasis6 10" xfId="6720" xr:uid="{00000000-0005-0000-0000-0000100E0000}"/>
    <cellStyle name="40% - Énfasis6 10 2" xfId="6721" xr:uid="{00000000-0005-0000-0000-0000110E0000}"/>
    <cellStyle name="40% - Énfasis6 11" xfId="6722" xr:uid="{00000000-0005-0000-0000-0000120E0000}"/>
    <cellStyle name="40% - Énfasis6 2" xfId="6723" xr:uid="{00000000-0005-0000-0000-0000130E0000}"/>
    <cellStyle name="40% - Énfasis6 2 2" xfId="6724" xr:uid="{00000000-0005-0000-0000-0000140E0000}"/>
    <cellStyle name="40% - Énfasis6 2 2 2" xfId="6725" xr:uid="{00000000-0005-0000-0000-0000150E0000}"/>
    <cellStyle name="40% - Énfasis6 2 2 2 2" xfId="6726" xr:uid="{00000000-0005-0000-0000-0000160E0000}"/>
    <cellStyle name="40% - Énfasis6 2 2 2 2 2" xfId="6727" xr:uid="{00000000-0005-0000-0000-0000170E0000}"/>
    <cellStyle name="40% - Énfasis6 2 2 2 2 2 2" xfId="6728" xr:uid="{00000000-0005-0000-0000-0000180E0000}"/>
    <cellStyle name="40% - Énfasis6 2 2 2 2 3" xfId="6729" xr:uid="{00000000-0005-0000-0000-0000190E0000}"/>
    <cellStyle name="40% - Énfasis6 2 2 2 3" xfId="6730" xr:uid="{00000000-0005-0000-0000-00001A0E0000}"/>
    <cellStyle name="40% - Énfasis6 2 2 2 3 2" xfId="6731" xr:uid="{00000000-0005-0000-0000-00001B0E0000}"/>
    <cellStyle name="40% - Énfasis6 2 2 2 4" xfId="6732" xr:uid="{00000000-0005-0000-0000-00001C0E0000}"/>
    <cellStyle name="40% - Énfasis6 2 2 3" xfId="6733" xr:uid="{00000000-0005-0000-0000-00001D0E0000}"/>
    <cellStyle name="40% - Énfasis6 2 2 3 2" xfId="6734" xr:uid="{00000000-0005-0000-0000-00001E0E0000}"/>
    <cellStyle name="40% - Énfasis6 2 2 3 2 2" xfId="6735" xr:uid="{00000000-0005-0000-0000-00001F0E0000}"/>
    <cellStyle name="40% - Énfasis6 2 2 3 3" xfId="6736" xr:uid="{00000000-0005-0000-0000-0000200E0000}"/>
    <cellStyle name="40% - Énfasis6 2 2 4" xfId="6737" xr:uid="{00000000-0005-0000-0000-0000210E0000}"/>
    <cellStyle name="40% - Énfasis6 2 2 4 2" xfId="6738" xr:uid="{00000000-0005-0000-0000-0000220E0000}"/>
    <cellStyle name="40% - Énfasis6 2 2 5" xfId="6739" xr:uid="{00000000-0005-0000-0000-0000230E0000}"/>
    <cellStyle name="40% - Énfasis6 2 3" xfId="6740" xr:uid="{00000000-0005-0000-0000-0000240E0000}"/>
    <cellStyle name="40% - Énfasis6 2 3 2" xfId="6741" xr:uid="{00000000-0005-0000-0000-0000250E0000}"/>
    <cellStyle name="40% - Énfasis6 2 3 2 2" xfId="6742" xr:uid="{00000000-0005-0000-0000-0000260E0000}"/>
    <cellStyle name="40% - Énfasis6 2 3 2 2 2" xfId="6743" xr:uid="{00000000-0005-0000-0000-0000270E0000}"/>
    <cellStyle name="40% - Énfasis6 2 3 2 2 2 2" xfId="6744" xr:uid="{00000000-0005-0000-0000-0000280E0000}"/>
    <cellStyle name="40% - Énfasis6 2 3 2 2 3" xfId="6745" xr:uid="{00000000-0005-0000-0000-0000290E0000}"/>
    <cellStyle name="40% - Énfasis6 2 3 2 3" xfId="6746" xr:uid="{00000000-0005-0000-0000-00002A0E0000}"/>
    <cellStyle name="40% - Énfasis6 2 3 2 3 2" xfId="6747" xr:uid="{00000000-0005-0000-0000-00002B0E0000}"/>
    <cellStyle name="40% - Énfasis6 2 3 2 4" xfId="6748" xr:uid="{00000000-0005-0000-0000-00002C0E0000}"/>
    <cellStyle name="40% - Énfasis6 2 3 3" xfId="6749" xr:uid="{00000000-0005-0000-0000-00002D0E0000}"/>
    <cellStyle name="40% - Énfasis6 2 3 3 2" xfId="6750" xr:uid="{00000000-0005-0000-0000-00002E0E0000}"/>
    <cellStyle name="40% - Énfasis6 2 3 3 2 2" xfId="6751" xr:uid="{00000000-0005-0000-0000-00002F0E0000}"/>
    <cellStyle name="40% - Énfasis6 2 3 3 3" xfId="6752" xr:uid="{00000000-0005-0000-0000-0000300E0000}"/>
    <cellStyle name="40% - Énfasis6 2 3 4" xfId="6753" xr:uid="{00000000-0005-0000-0000-0000310E0000}"/>
    <cellStyle name="40% - Énfasis6 2 3 4 2" xfId="6754" xr:uid="{00000000-0005-0000-0000-0000320E0000}"/>
    <cellStyle name="40% - Énfasis6 2 3 5" xfId="6755" xr:uid="{00000000-0005-0000-0000-0000330E0000}"/>
    <cellStyle name="40% - Énfasis6 2 4" xfId="6756" xr:uid="{00000000-0005-0000-0000-0000340E0000}"/>
    <cellStyle name="40% - Énfasis6 2 4 2" xfId="6757" xr:uid="{00000000-0005-0000-0000-0000350E0000}"/>
    <cellStyle name="40% - Énfasis6 2 4 2 2" xfId="6758" xr:uid="{00000000-0005-0000-0000-0000360E0000}"/>
    <cellStyle name="40% - Énfasis6 2 4 2 2 2" xfId="6759" xr:uid="{00000000-0005-0000-0000-0000370E0000}"/>
    <cellStyle name="40% - Énfasis6 2 4 2 3" xfId="6760" xr:uid="{00000000-0005-0000-0000-0000380E0000}"/>
    <cellStyle name="40% - Énfasis6 2 4 3" xfId="6761" xr:uid="{00000000-0005-0000-0000-0000390E0000}"/>
    <cellStyle name="40% - Énfasis6 2 4 3 2" xfId="6762" xr:uid="{00000000-0005-0000-0000-00003A0E0000}"/>
    <cellStyle name="40% - Énfasis6 2 4 4" xfId="6763" xr:uid="{00000000-0005-0000-0000-00003B0E0000}"/>
    <cellStyle name="40% - Énfasis6 2 5" xfId="6764" xr:uid="{00000000-0005-0000-0000-00003C0E0000}"/>
    <cellStyle name="40% - Énfasis6 2 5 2" xfId="6765" xr:uid="{00000000-0005-0000-0000-00003D0E0000}"/>
    <cellStyle name="40% - Énfasis6 2 5 2 2" xfId="6766" xr:uid="{00000000-0005-0000-0000-00003E0E0000}"/>
    <cellStyle name="40% - Énfasis6 2 5 3" xfId="6767" xr:uid="{00000000-0005-0000-0000-00003F0E0000}"/>
    <cellStyle name="40% - Énfasis6 2 6" xfId="6768" xr:uid="{00000000-0005-0000-0000-0000400E0000}"/>
    <cellStyle name="40% - Énfasis6 2 6 2" xfId="6769" xr:uid="{00000000-0005-0000-0000-0000410E0000}"/>
    <cellStyle name="40% - Énfasis6 2 7" xfId="6770" xr:uid="{00000000-0005-0000-0000-0000420E0000}"/>
    <cellStyle name="40% - Énfasis6 3" xfId="6771" xr:uid="{00000000-0005-0000-0000-0000430E0000}"/>
    <cellStyle name="40% - Énfasis6 3 2" xfId="6772" xr:uid="{00000000-0005-0000-0000-0000440E0000}"/>
    <cellStyle name="40% - Énfasis6 3 2 2" xfId="6773" xr:uid="{00000000-0005-0000-0000-0000450E0000}"/>
    <cellStyle name="40% - Énfasis6 3 2 2 2" xfId="6774" xr:uid="{00000000-0005-0000-0000-0000460E0000}"/>
    <cellStyle name="40% - Énfasis6 3 2 2 2 2" xfId="6775" xr:uid="{00000000-0005-0000-0000-0000470E0000}"/>
    <cellStyle name="40% - Énfasis6 3 2 2 2 2 2" xfId="6776" xr:uid="{00000000-0005-0000-0000-0000480E0000}"/>
    <cellStyle name="40% - Énfasis6 3 2 2 2 3" xfId="6777" xr:uid="{00000000-0005-0000-0000-0000490E0000}"/>
    <cellStyle name="40% - Énfasis6 3 2 2 3" xfId="6778" xr:uid="{00000000-0005-0000-0000-00004A0E0000}"/>
    <cellStyle name="40% - Énfasis6 3 2 2 3 2" xfId="6779" xr:uid="{00000000-0005-0000-0000-00004B0E0000}"/>
    <cellStyle name="40% - Énfasis6 3 2 2 4" xfId="6780" xr:uid="{00000000-0005-0000-0000-00004C0E0000}"/>
    <cellStyle name="40% - Énfasis6 3 2 3" xfId="6781" xr:uid="{00000000-0005-0000-0000-00004D0E0000}"/>
    <cellStyle name="40% - Énfasis6 3 2 3 2" xfId="6782" xr:uid="{00000000-0005-0000-0000-00004E0E0000}"/>
    <cellStyle name="40% - Énfasis6 3 2 3 2 2" xfId="6783" xr:uid="{00000000-0005-0000-0000-00004F0E0000}"/>
    <cellStyle name="40% - Énfasis6 3 2 3 3" xfId="6784" xr:uid="{00000000-0005-0000-0000-0000500E0000}"/>
    <cellStyle name="40% - Énfasis6 3 2 4" xfId="6785" xr:uid="{00000000-0005-0000-0000-0000510E0000}"/>
    <cellStyle name="40% - Énfasis6 3 2 4 2" xfId="6786" xr:uid="{00000000-0005-0000-0000-0000520E0000}"/>
    <cellStyle name="40% - Énfasis6 3 2 5" xfId="6787" xr:uid="{00000000-0005-0000-0000-0000530E0000}"/>
    <cellStyle name="40% - Énfasis6 3 3" xfId="6788" xr:uid="{00000000-0005-0000-0000-0000540E0000}"/>
    <cellStyle name="40% - Énfasis6 3 3 2" xfId="6789" xr:uid="{00000000-0005-0000-0000-0000550E0000}"/>
    <cellStyle name="40% - Énfasis6 3 3 2 2" xfId="6790" xr:uid="{00000000-0005-0000-0000-0000560E0000}"/>
    <cellStyle name="40% - Énfasis6 3 3 2 2 2" xfId="6791" xr:uid="{00000000-0005-0000-0000-0000570E0000}"/>
    <cellStyle name="40% - Énfasis6 3 3 2 2 2 2" xfId="6792" xr:uid="{00000000-0005-0000-0000-0000580E0000}"/>
    <cellStyle name="40% - Énfasis6 3 3 2 2 3" xfId="6793" xr:uid="{00000000-0005-0000-0000-0000590E0000}"/>
    <cellStyle name="40% - Énfasis6 3 3 2 3" xfId="6794" xr:uid="{00000000-0005-0000-0000-00005A0E0000}"/>
    <cellStyle name="40% - Énfasis6 3 3 2 3 2" xfId="6795" xr:uid="{00000000-0005-0000-0000-00005B0E0000}"/>
    <cellStyle name="40% - Énfasis6 3 3 2 4" xfId="6796" xr:uid="{00000000-0005-0000-0000-00005C0E0000}"/>
    <cellStyle name="40% - Énfasis6 3 3 3" xfId="6797" xr:uid="{00000000-0005-0000-0000-00005D0E0000}"/>
    <cellStyle name="40% - Énfasis6 3 3 3 2" xfId="6798" xr:uid="{00000000-0005-0000-0000-00005E0E0000}"/>
    <cellStyle name="40% - Énfasis6 3 3 3 2 2" xfId="6799" xr:uid="{00000000-0005-0000-0000-00005F0E0000}"/>
    <cellStyle name="40% - Énfasis6 3 3 3 3" xfId="6800" xr:uid="{00000000-0005-0000-0000-0000600E0000}"/>
    <cellStyle name="40% - Énfasis6 3 3 4" xfId="6801" xr:uid="{00000000-0005-0000-0000-0000610E0000}"/>
    <cellStyle name="40% - Énfasis6 3 3 4 2" xfId="6802" xr:uid="{00000000-0005-0000-0000-0000620E0000}"/>
    <cellStyle name="40% - Énfasis6 3 3 5" xfId="6803" xr:uid="{00000000-0005-0000-0000-0000630E0000}"/>
    <cellStyle name="40% - Énfasis6 3 4" xfId="6804" xr:uid="{00000000-0005-0000-0000-0000640E0000}"/>
    <cellStyle name="40% - Énfasis6 3 4 2" xfId="6805" xr:uid="{00000000-0005-0000-0000-0000650E0000}"/>
    <cellStyle name="40% - Énfasis6 3 4 2 2" xfId="6806" xr:uid="{00000000-0005-0000-0000-0000660E0000}"/>
    <cellStyle name="40% - Énfasis6 3 4 2 2 2" xfId="6807" xr:uid="{00000000-0005-0000-0000-0000670E0000}"/>
    <cellStyle name="40% - Énfasis6 3 4 2 3" xfId="6808" xr:uid="{00000000-0005-0000-0000-0000680E0000}"/>
    <cellStyle name="40% - Énfasis6 3 4 3" xfId="6809" xr:uid="{00000000-0005-0000-0000-0000690E0000}"/>
    <cellStyle name="40% - Énfasis6 3 4 3 2" xfId="6810" xr:uid="{00000000-0005-0000-0000-00006A0E0000}"/>
    <cellStyle name="40% - Énfasis6 3 4 4" xfId="6811" xr:uid="{00000000-0005-0000-0000-00006B0E0000}"/>
    <cellStyle name="40% - Énfasis6 3 5" xfId="6812" xr:uid="{00000000-0005-0000-0000-00006C0E0000}"/>
    <cellStyle name="40% - Énfasis6 3 5 2" xfId="6813" xr:uid="{00000000-0005-0000-0000-00006D0E0000}"/>
    <cellStyle name="40% - Énfasis6 3 5 2 2" xfId="6814" xr:uid="{00000000-0005-0000-0000-00006E0E0000}"/>
    <cellStyle name="40% - Énfasis6 3 5 3" xfId="6815" xr:uid="{00000000-0005-0000-0000-00006F0E0000}"/>
    <cellStyle name="40% - Énfasis6 3 6" xfId="6816" xr:uid="{00000000-0005-0000-0000-0000700E0000}"/>
    <cellStyle name="40% - Énfasis6 3 6 2" xfId="6817" xr:uid="{00000000-0005-0000-0000-0000710E0000}"/>
    <cellStyle name="40% - Énfasis6 3 7" xfId="6818" xr:uid="{00000000-0005-0000-0000-0000720E0000}"/>
    <cellStyle name="40% - Énfasis6 4" xfId="6819" xr:uid="{00000000-0005-0000-0000-0000730E0000}"/>
    <cellStyle name="40% - Énfasis6 4 2" xfId="6820" xr:uid="{00000000-0005-0000-0000-0000740E0000}"/>
    <cellStyle name="40% - Énfasis6 4 2 2" xfId="6821" xr:uid="{00000000-0005-0000-0000-0000750E0000}"/>
    <cellStyle name="40% - Énfasis6 4 2 2 2" xfId="6822" xr:uid="{00000000-0005-0000-0000-0000760E0000}"/>
    <cellStyle name="40% - Énfasis6 4 2 2 2 2" xfId="6823" xr:uid="{00000000-0005-0000-0000-0000770E0000}"/>
    <cellStyle name="40% - Énfasis6 4 2 2 2 2 2" xfId="6824" xr:uid="{00000000-0005-0000-0000-0000780E0000}"/>
    <cellStyle name="40% - Énfasis6 4 2 2 2 3" xfId="6825" xr:uid="{00000000-0005-0000-0000-0000790E0000}"/>
    <cellStyle name="40% - Énfasis6 4 2 2 3" xfId="6826" xr:uid="{00000000-0005-0000-0000-00007A0E0000}"/>
    <cellStyle name="40% - Énfasis6 4 2 2 3 2" xfId="6827" xr:uid="{00000000-0005-0000-0000-00007B0E0000}"/>
    <cellStyle name="40% - Énfasis6 4 2 2 4" xfId="6828" xr:uid="{00000000-0005-0000-0000-00007C0E0000}"/>
    <cellStyle name="40% - Énfasis6 4 2 3" xfId="6829" xr:uid="{00000000-0005-0000-0000-00007D0E0000}"/>
    <cellStyle name="40% - Énfasis6 4 2 3 2" xfId="6830" xr:uid="{00000000-0005-0000-0000-00007E0E0000}"/>
    <cellStyle name="40% - Énfasis6 4 2 3 2 2" xfId="6831" xr:uid="{00000000-0005-0000-0000-00007F0E0000}"/>
    <cellStyle name="40% - Énfasis6 4 2 3 3" xfId="6832" xr:uid="{00000000-0005-0000-0000-0000800E0000}"/>
    <cellStyle name="40% - Énfasis6 4 2 4" xfId="6833" xr:uid="{00000000-0005-0000-0000-0000810E0000}"/>
    <cellStyle name="40% - Énfasis6 4 2 4 2" xfId="6834" xr:uid="{00000000-0005-0000-0000-0000820E0000}"/>
    <cellStyle name="40% - Énfasis6 4 2 5" xfId="6835" xr:uid="{00000000-0005-0000-0000-0000830E0000}"/>
    <cellStyle name="40% - Énfasis6 4 3" xfId="6836" xr:uid="{00000000-0005-0000-0000-0000840E0000}"/>
    <cellStyle name="40% - Énfasis6 4 3 2" xfId="6837" xr:uid="{00000000-0005-0000-0000-0000850E0000}"/>
    <cellStyle name="40% - Énfasis6 4 3 2 2" xfId="6838" xr:uid="{00000000-0005-0000-0000-0000860E0000}"/>
    <cellStyle name="40% - Énfasis6 4 3 2 2 2" xfId="6839" xr:uid="{00000000-0005-0000-0000-0000870E0000}"/>
    <cellStyle name="40% - Énfasis6 4 3 2 2 2 2" xfId="6840" xr:uid="{00000000-0005-0000-0000-0000880E0000}"/>
    <cellStyle name="40% - Énfasis6 4 3 2 2 3" xfId="6841" xr:uid="{00000000-0005-0000-0000-0000890E0000}"/>
    <cellStyle name="40% - Énfasis6 4 3 2 3" xfId="6842" xr:uid="{00000000-0005-0000-0000-00008A0E0000}"/>
    <cellStyle name="40% - Énfasis6 4 3 2 3 2" xfId="6843" xr:uid="{00000000-0005-0000-0000-00008B0E0000}"/>
    <cellStyle name="40% - Énfasis6 4 3 2 4" xfId="6844" xr:uid="{00000000-0005-0000-0000-00008C0E0000}"/>
    <cellStyle name="40% - Énfasis6 4 3 3" xfId="6845" xr:uid="{00000000-0005-0000-0000-00008D0E0000}"/>
    <cellStyle name="40% - Énfasis6 4 3 3 2" xfId="6846" xr:uid="{00000000-0005-0000-0000-00008E0E0000}"/>
    <cellStyle name="40% - Énfasis6 4 3 3 2 2" xfId="6847" xr:uid="{00000000-0005-0000-0000-00008F0E0000}"/>
    <cellStyle name="40% - Énfasis6 4 3 3 3" xfId="6848" xr:uid="{00000000-0005-0000-0000-0000900E0000}"/>
    <cellStyle name="40% - Énfasis6 4 3 4" xfId="6849" xr:uid="{00000000-0005-0000-0000-0000910E0000}"/>
    <cellStyle name="40% - Énfasis6 4 3 4 2" xfId="6850" xr:uid="{00000000-0005-0000-0000-0000920E0000}"/>
    <cellStyle name="40% - Énfasis6 4 3 5" xfId="6851" xr:uid="{00000000-0005-0000-0000-0000930E0000}"/>
    <cellStyle name="40% - Énfasis6 4 4" xfId="6852" xr:uid="{00000000-0005-0000-0000-0000940E0000}"/>
    <cellStyle name="40% - Énfasis6 4 4 2" xfId="6853" xr:uid="{00000000-0005-0000-0000-0000950E0000}"/>
    <cellStyle name="40% - Énfasis6 4 4 2 2" xfId="6854" xr:uid="{00000000-0005-0000-0000-0000960E0000}"/>
    <cellStyle name="40% - Énfasis6 4 4 2 2 2" xfId="6855" xr:uid="{00000000-0005-0000-0000-0000970E0000}"/>
    <cellStyle name="40% - Énfasis6 4 4 2 3" xfId="6856" xr:uid="{00000000-0005-0000-0000-0000980E0000}"/>
    <cellStyle name="40% - Énfasis6 4 4 3" xfId="6857" xr:uid="{00000000-0005-0000-0000-0000990E0000}"/>
    <cellStyle name="40% - Énfasis6 4 4 3 2" xfId="6858" xr:uid="{00000000-0005-0000-0000-00009A0E0000}"/>
    <cellStyle name="40% - Énfasis6 4 4 4" xfId="6859" xr:uid="{00000000-0005-0000-0000-00009B0E0000}"/>
    <cellStyle name="40% - Énfasis6 4 5" xfId="6860" xr:uid="{00000000-0005-0000-0000-00009C0E0000}"/>
    <cellStyle name="40% - Énfasis6 4 5 2" xfId="6861" xr:uid="{00000000-0005-0000-0000-00009D0E0000}"/>
    <cellStyle name="40% - Énfasis6 4 5 2 2" xfId="6862" xr:uid="{00000000-0005-0000-0000-00009E0E0000}"/>
    <cellStyle name="40% - Énfasis6 4 5 3" xfId="6863" xr:uid="{00000000-0005-0000-0000-00009F0E0000}"/>
    <cellStyle name="40% - Énfasis6 4 6" xfId="6864" xr:uid="{00000000-0005-0000-0000-0000A00E0000}"/>
    <cellStyle name="40% - Énfasis6 4 6 2" xfId="6865" xr:uid="{00000000-0005-0000-0000-0000A10E0000}"/>
    <cellStyle name="40% - Énfasis6 4 7" xfId="6866" xr:uid="{00000000-0005-0000-0000-0000A20E0000}"/>
    <cellStyle name="40% - Énfasis6 5" xfId="6867" xr:uid="{00000000-0005-0000-0000-0000A30E0000}"/>
    <cellStyle name="40% - Énfasis6 5 2" xfId="6868" xr:uid="{00000000-0005-0000-0000-0000A40E0000}"/>
    <cellStyle name="40% - Énfasis6 5 2 2" xfId="6869" xr:uid="{00000000-0005-0000-0000-0000A50E0000}"/>
    <cellStyle name="40% - Énfasis6 5 2 2 2" xfId="6870" xr:uid="{00000000-0005-0000-0000-0000A60E0000}"/>
    <cellStyle name="40% - Énfasis6 5 2 2 2 2" xfId="6871" xr:uid="{00000000-0005-0000-0000-0000A70E0000}"/>
    <cellStyle name="40% - Énfasis6 5 2 2 2 2 2" xfId="6872" xr:uid="{00000000-0005-0000-0000-0000A80E0000}"/>
    <cellStyle name="40% - Énfasis6 5 2 2 2 3" xfId="6873" xr:uid="{00000000-0005-0000-0000-0000A90E0000}"/>
    <cellStyle name="40% - Énfasis6 5 2 2 3" xfId="6874" xr:uid="{00000000-0005-0000-0000-0000AA0E0000}"/>
    <cellStyle name="40% - Énfasis6 5 2 2 3 2" xfId="6875" xr:uid="{00000000-0005-0000-0000-0000AB0E0000}"/>
    <cellStyle name="40% - Énfasis6 5 2 2 4" xfId="6876" xr:uid="{00000000-0005-0000-0000-0000AC0E0000}"/>
    <cellStyle name="40% - Énfasis6 5 2 3" xfId="6877" xr:uid="{00000000-0005-0000-0000-0000AD0E0000}"/>
    <cellStyle name="40% - Énfasis6 5 2 3 2" xfId="6878" xr:uid="{00000000-0005-0000-0000-0000AE0E0000}"/>
    <cellStyle name="40% - Énfasis6 5 2 3 2 2" xfId="6879" xr:uid="{00000000-0005-0000-0000-0000AF0E0000}"/>
    <cellStyle name="40% - Énfasis6 5 2 3 3" xfId="6880" xr:uid="{00000000-0005-0000-0000-0000B00E0000}"/>
    <cellStyle name="40% - Énfasis6 5 2 4" xfId="6881" xr:uid="{00000000-0005-0000-0000-0000B10E0000}"/>
    <cellStyle name="40% - Énfasis6 5 2 4 2" xfId="6882" xr:uid="{00000000-0005-0000-0000-0000B20E0000}"/>
    <cellStyle name="40% - Énfasis6 5 2 5" xfId="6883" xr:uid="{00000000-0005-0000-0000-0000B30E0000}"/>
    <cellStyle name="40% - Énfasis6 5 3" xfId="6884" xr:uid="{00000000-0005-0000-0000-0000B40E0000}"/>
    <cellStyle name="40% - Énfasis6 5 3 2" xfId="6885" xr:uid="{00000000-0005-0000-0000-0000B50E0000}"/>
    <cellStyle name="40% - Énfasis6 5 3 2 2" xfId="6886" xr:uid="{00000000-0005-0000-0000-0000B60E0000}"/>
    <cellStyle name="40% - Énfasis6 5 3 2 2 2" xfId="6887" xr:uid="{00000000-0005-0000-0000-0000B70E0000}"/>
    <cellStyle name="40% - Énfasis6 5 3 2 2 2 2" xfId="6888" xr:uid="{00000000-0005-0000-0000-0000B80E0000}"/>
    <cellStyle name="40% - Énfasis6 5 3 2 2 3" xfId="6889" xr:uid="{00000000-0005-0000-0000-0000B90E0000}"/>
    <cellStyle name="40% - Énfasis6 5 3 2 3" xfId="6890" xr:uid="{00000000-0005-0000-0000-0000BA0E0000}"/>
    <cellStyle name="40% - Énfasis6 5 3 2 3 2" xfId="6891" xr:uid="{00000000-0005-0000-0000-0000BB0E0000}"/>
    <cellStyle name="40% - Énfasis6 5 3 2 4" xfId="6892" xr:uid="{00000000-0005-0000-0000-0000BC0E0000}"/>
    <cellStyle name="40% - Énfasis6 5 3 3" xfId="6893" xr:uid="{00000000-0005-0000-0000-0000BD0E0000}"/>
    <cellStyle name="40% - Énfasis6 5 3 3 2" xfId="6894" xr:uid="{00000000-0005-0000-0000-0000BE0E0000}"/>
    <cellStyle name="40% - Énfasis6 5 3 3 2 2" xfId="6895" xr:uid="{00000000-0005-0000-0000-0000BF0E0000}"/>
    <cellStyle name="40% - Énfasis6 5 3 3 3" xfId="6896" xr:uid="{00000000-0005-0000-0000-0000C00E0000}"/>
    <cellStyle name="40% - Énfasis6 5 3 4" xfId="6897" xr:uid="{00000000-0005-0000-0000-0000C10E0000}"/>
    <cellStyle name="40% - Énfasis6 5 3 4 2" xfId="6898" xr:uid="{00000000-0005-0000-0000-0000C20E0000}"/>
    <cellStyle name="40% - Énfasis6 5 3 5" xfId="6899" xr:uid="{00000000-0005-0000-0000-0000C30E0000}"/>
    <cellStyle name="40% - Énfasis6 5 4" xfId="6900" xr:uid="{00000000-0005-0000-0000-0000C40E0000}"/>
    <cellStyle name="40% - Énfasis6 5 4 2" xfId="6901" xr:uid="{00000000-0005-0000-0000-0000C50E0000}"/>
    <cellStyle name="40% - Énfasis6 5 4 2 2" xfId="6902" xr:uid="{00000000-0005-0000-0000-0000C60E0000}"/>
    <cellStyle name="40% - Énfasis6 5 4 2 2 2" xfId="6903" xr:uid="{00000000-0005-0000-0000-0000C70E0000}"/>
    <cellStyle name="40% - Énfasis6 5 4 2 3" xfId="6904" xr:uid="{00000000-0005-0000-0000-0000C80E0000}"/>
    <cellStyle name="40% - Énfasis6 5 4 3" xfId="6905" xr:uid="{00000000-0005-0000-0000-0000C90E0000}"/>
    <cellStyle name="40% - Énfasis6 5 4 3 2" xfId="6906" xr:uid="{00000000-0005-0000-0000-0000CA0E0000}"/>
    <cellStyle name="40% - Énfasis6 5 4 4" xfId="6907" xr:uid="{00000000-0005-0000-0000-0000CB0E0000}"/>
    <cellStyle name="40% - Énfasis6 5 5" xfId="6908" xr:uid="{00000000-0005-0000-0000-0000CC0E0000}"/>
    <cellStyle name="40% - Énfasis6 5 5 2" xfId="6909" xr:uid="{00000000-0005-0000-0000-0000CD0E0000}"/>
    <cellStyle name="40% - Énfasis6 5 5 2 2" xfId="6910" xr:uid="{00000000-0005-0000-0000-0000CE0E0000}"/>
    <cellStyle name="40% - Énfasis6 5 5 3" xfId="6911" xr:uid="{00000000-0005-0000-0000-0000CF0E0000}"/>
    <cellStyle name="40% - Énfasis6 5 6" xfId="6912" xr:uid="{00000000-0005-0000-0000-0000D00E0000}"/>
    <cellStyle name="40% - Énfasis6 5 6 2" xfId="6913" xr:uid="{00000000-0005-0000-0000-0000D10E0000}"/>
    <cellStyle name="40% - Énfasis6 5 7" xfId="6914" xr:uid="{00000000-0005-0000-0000-0000D20E0000}"/>
    <cellStyle name="40% - Énfasis6 6" xfId="6915" xr:uid="{00000000-0005-0000-0000-0000D30E0000}"/>
    <cellStyle name="40% - Énfasis6 6 2" xfId="6916" xr:uid="{00000000-0005-0000-0000-0000D40E0000}"/>
    <cellStyle name="40% - Énfasis6 6 2 2" xfId="6917" xr:uid="{00000000-0005-0000-0000-0000D50E0000}"/>
    <cellStyle name="40% - Énfasis6 6 2 2 2" xfId="6918" xr:uid="{00000000-0005-0000-0000-0000D60E0000}"/>
    <cellStyle name="40% - Énfasis6 6 2 2 2 2" xfId="6919" xr:uid="{00000000-0005-0000-0000-0000D70E0000}"/>
    <cellStyle name="40% - Énfasis6 6 2 2 3" xfId="6920" xr:uid="{00000000-0005-0000-0000-0000D80E0000}"/>
    <cellStyle name="40% - Énfasis6 6 2 3" xfId="6921" xr:uid="{00000000-0005-0000-0000-0000D90E0000}"/>
    <cellStyle name="40% - Énfasis6 6 2 3 2" xfId="6922" xr:uid="{00000000-0005-0000-0000-0000DA0E0000}"/>
    <cellStyle name="40% - Énfasis6 6 2 4" xfId="6923" xr:uid="{00000000-0005-0000-0000-0000DB0E0000}"/>
    <cellStyle name="40% - Énfasis6 6 3" xfId="6924" xr:uid="{00000000-0005-0000-0000-0000DC0E0000}"/>
    <cellStyle name="40% - Énfasis6 6 3 2" xfId="6925" xr:uid="{00000000-0005-0000-0000-0000DD0E0000}"/>
    <cellStyle name="40% - Énfasis6 6 3 2 2" xfId="6926" xr:uid="{00000000-0005-0000-0000-0000DE0E0000}"/>
    <cellStyle name="40% - Énfasis6 6 3 3" xfId="6927" xr:uid="{00000000-0005-0000-0000-0000DF0E0000}"/>
    <cellStyle name="40% - Énfasis6 6 4" xfId="6928" xr:uid="{00000000-0005-0000-0000-0000E00E0000}"/>
    <cellStyle name="40% - Énfasis6 6 4 2" xfId="6929" xr:uid="{00000000-0005-0000-0000-0000E10E0000}"/>
    <cellStyle name="40% - Énfasis6 6 5" xfId="6930" xr:uid="{00000000-0005-0000-0000-0000E20E0000}"/>
    <cellStyle name="40% - Énfasis6 7" xfId="6931" xr:uid="{00000000-0005-0000-0000-0000E30E0000}"/>
    <cellStyle name="40% - Énfasis6 7 2" xfId="6932" xr:uid="{00000000-0005-0000-0000-0000E40E0000}"/>
    <cellStyle name="40% - Énfasis6 7 2 2" xfId="6933" xr:uid="{00000000-0005-0000-0000-0000E50E0000}"/>
    <cellStyle name="40% - Énfasis6 7 2 2 2" xfId="6934" xr:uid="{00000000-0005-0000-0000-0000E60E0000}"/>
    <cellStyle name="40% - Énfasis6 7 2 2 2 2" xfId="6935" xr:uid="{00000000-0005-0000-0000-0000E70E0000}"/>
    <cellStyle name="40% - Énfasis6 7 2 2 3" xfId="6936" xr:uid="{00000000-0005-0000-0000-0000E80E0000}"/>
    <cellStyle name="40% - Énfasis6 7 2 3" xfId="6937" xr:uid="{00000000-0005-0000-0000-0000E90E0000}"/>
    <cellStyle name="40% - Énfasis6 7 2 3 2" xfId="6938" xr:uid="{00000000-0005-0000-0000-0000EA0E0000}"/>
    <cellStyle name="40% - Énfasis6 7 2 4" xfId="6939" xr:uid="{00000000-0005-0000-0000-0000EB0E0000}"/>
    <cellStyle name="40% - Énfasis6 7 3" xfId="6940" xr:uid="{00000000-0005-0000-0000-0000EC0E0000}"/>
    <cellStyle name="40% - Énfasis6 7 3 2" xfId="6941" xr:uid="{00000000-0005-0000-0000-0000ED0E0000}"/>
    <cellStyle name="40% - Énfasis6 7 3 2 2" xfId="6942" xr:uid="{00000000-0005-0000-0000-0000EE0E0000}"/>
    <cellStyle name="40% - Énfasis6 7 3 3" xfId="6943" xr:uid="{00000000-0005-0000-0000-0000EF0E0000}"/>
    <cellStyle name="40% - Énfasis6 7 4" xfId="6944" xr:uid="{00000000-0005-0000-0000-0000F00E0000}"/>
    <cellStyle name="40% - Énfasis6 7 4 2" xfId="6945" xr:uid="{00000000-0005-0000-0000-0000F10E0000}"/>
    <cellStyle name="40% - Énfasis6 7 5" xfId="6946" xr:uid="{00000000-0005-0000-0000-0000F20E0000}"/>
    <cellStyle name="40% - Énfasis6 8" xfId="6947" xr:uid="{00000000-0005-0000-0000-0000F30E0000}"/>
    <cellStyle name="40% - Énfasis6 8 2" xfId="6948" xr:uid="{00000000-0005-0000-0000-0000F40E0000}"/>
    <cellStyle name="40% - Énfasis6 8 2 2" xfId="6949" xr:uid="{00000000-0005-0000-0000-0000F50E0000}"/>
    <cellStyle name="40% - Énfasis6 8 2 2 2" xfId="6950" xr:uid="{00000000-0005-0000-0000-0000F60E0000}"/>
    <cellStyle name="40% - Énfasis6 8 2 3" xfId="6951" xr:uid="{00000000-0005-0000-0000-0000F70E0000}"/>
    <cellStyle name="40% - Énfasis6 8 3" xfId="6952" xr:uid="{00000000-0005-0000-0000-0000F80E0000}"/>
    <cellStyle name="40% - Énfasis6 8 3 2" xfId="6953" xr:uid="{00000000-0005-0000-0000-0000F90E0000}"/>
    <cellStyle name="40% - Énfasis6 8 4" xfId="6954" xr:uid="{00000000-0005-0000-0000-0000FA0E0000}"/>
    <cellStyle name="40% - Énfasis6 9" xfId="6955" xr:uid="{00000000-0005-0000-0000-0000FB0E0000}"/>
    <cellStyle name="40% - Énfasis6 9 2" xfId="6956" xr:uid="{00000000-0005-0000-0000-0000FC0E0000}"/>
    <cellStyle name="40% - Énfasis6 9 2 2" xfId="6957" xr:uid="{00000000-0005-0000-0000-0000FD0E0000}"/>
    <cellStyle name="40% - Énfasis6 9 3" xfId="6958" xr:uid="{00000000-0005-0000-0000-0000FE0E0000}"/>
    <cellStyle name="60% - Accent1" xfId="305" xr:uid="{00000000-0005-0000-0000-0000FF0E0000}"/>
    <cellStyle name="60% - Accent1 2" xfId="1506" xr:uid="{00000000-0005-0000-0000-0000000F0000}"/>
    <cellStyle name="60% - Accent1 2 2" xfId="4345" xr:uid="{00000000-0005-0000-0000-0000010F0000}"/>
    <cellStyle name="60% - Accent1 2 2 2" xfId="2693" xr:uid="{00000000-0005-0000-0000-0000020F0000}"/>
    <cellStyle name="60% - Accent1 3" xfId="1049" xr:uid="{00000000-0005-0000-0000-0000030F0000}"/>
    <cellStyle name="60% - Accent1 4" xfId="6959" xr:uid="{00000000-0005-0000-0000-0000040F0000}"/>
    <cellStyle name="60% - Accent1_powiązane - księgowość 122013" xfId="1448" xr:uid="{00000000-0005-0000-0000-0000050F0000}"/>
    <cellStyle name="60% - Accent2" xfId="306" xr:uid="{00000000-0005-0000-0000-0000060F0000}"/>
    <cellStyle name="60% - Accent2 2" xfId="1507" xr:uid="{00000000-0005-0000-0000-0000070F0000}"/>
    <cellStyle name="60% - Accent2 2 2" xfId="4478" xr:uid="{00000000-0005-0000-0000-0000080F0000}"/>
    <cellStyle name="60% - Accent2 2 2 2" xfId="4029" xr:uid="{00000000-0005-0000-0000-0000090F0000}"/>
    <cellStyle name="60% - Accent2 3" xfId="3347" xr:uid="{00000000-0005-0000-0000-00000A0F0000}"/>
    <cellStyle name="60% - Accent2 4" xfId="6960" xr:uid="{00000000-0005-0000-0000-00000B0F0000}"/>
    <cellStyle name="60% - Accent2_powiązane - księgowość 122013" xfId="2764" xr:uid="{00000000-0005-0000-0000-00000C0F0000}"/>
    <cellStyle name="60% - Accent3" xfId="307" xr:uid="{00000000-0005-0000-0000-00000D0F0000}"/>
    <cellStyle name="60% - Accent3 2" xfId="1508" xr:uid="{00000000-0005-0000-0000-00000E0F0000}"/>
    <cellStyle name="60% - Accent3 2 2" xfId="2679" xr:uid="{00000000-0005-0000-0000-00000F0F0000}"/>
    <cellStyle name="60% - Accent3 2 2 2" xfId="4377" xr:uid="{00000000-0005-0000-0000-0000100F0000}"/>
    <cellStyle name="60% - Accent3 3" xfId="3945" xr:uid="{00000000-0005-0000-0000-0000110F0000}"/>
    <cellStyle name="60% - Accent3 4" xfId="6961" xr:uid="{00000000-0005-0000-0000-0000120F0000}"/>
    <cellStyle name="60% - Accent3_powiązane - księgowość 122013" xfId="1408" xr:uid="{00000000-0005-0000-0000-0000130F0000}"/>
    <cellStyle name="60% - Accent4" xfId="308" xr:uid="{00000000-0005-0000-0000-0000140F0000}"/>
    <cellStyle name="60% - Accent4 2" xfId="1509" xr:uid="{00000000-0005-0000-0000-0000150F0000}"/>
    <cellStyle name="60% - Accent4 2 2" xfId="1226" xr:uid="{00000000-0005-0000-0000-0000160F0000}"/>
    <cellStyle name="60% - Accent4 2 2 2" xfId="2628" xr:uid="{00000000-0005-0000-0000-0000170F0000}"/>
    <cellStyle name="60% - Accent4 3" xfId="3948" xr:uid="{00000000-0005-0000-0000-0000180F0000}"/>
    <cellStyle name="60% - Accent4 4" xfId="6962" xr:uid="{00000000-0005-0000-0000-0000190F0000}"/>
    <cellStyle name="60% - Accent4_powiązane - księgowość 122013" xfId="2742" xr:uid="{00000000-0005-0000-0000-00001A0F0000}"/>
    <cellStyle name="60% - Accent5" xfId="309" xr:uid="{00000000-0005-0000-0000-00001B0F0000}"/>
    <cellStyle name="60% - Accent5 2" xfId="1510" xr:uid="{00000000-0005-0000-0000-00001C0F0000}"/>
    <cellStyle name="60% - Accent5 2 2" xfId="2170" xr:uid="{00000000-0005-0000-0000-00001D0F0000}"/>
    <cellStyle name="60% - Accent5 2 2 2" xfId="2587" xr:uid="{00000000-0005-0000-0000-00001E0F0000}"/>
    <cellStyle name="60% - Accent5 3" xfId="2358" xr:uid="{00000000-0005-0000-0000-00001F0F0000}"/>
    <cellStyle name="60% - Accent5 4" xfId="6963" xr:uid="{00000000-0005-0000-0000-0000200F0000}"/>
    <cellStyle name="60% - Accent5_powiązane - księgowość 122013" xfId="2387" xr:uid="{00000000-0005-0000-0000-0000210F0000}"/>
    <cellStyle name="60% - Accent6" xfId="310" xr:uid="{00000000-0005-0000-0000-0000220F0000}"/>
    <cellStyle name="60% - Accent6 2" xfId="1511" xr:uid="{00000000-0005-0000-0000-0000230F0000}"/>
    <cellStyle name="60% - Accent6 2 2" xfId="4541" xr:uid="{00000000-0005-0000-0000-0000240F0000}"/>
    <cellStyle name="60% - Accent6 2 2 2" xfId="4103" xr:uid="{00000000-0005-0000-0000-0000250F0000}"/>
    <cellStyle name="60% - Accent6 3" xfId="4540" xr:uid="{00000000-0005-0000-0000-0000260F0000}"/>
    <cellStyle name="60% - Accent6 4" xfId="6964" xr:uid="{00000000-0005-0000-0000-0000270F0000}"/>
    <cellStyle name="60% - Accent6_powiązane - księgowość 122013" xfId="2658" xr:uid="{00000000-0005-0000-0000-0000280F0000}"/>
    <cellStyle name="60% - akcent 1 2" xfId="311" xr:uid="{00000000-0005-0000-0000-0000290F0000}"/>
    <cellStyle name="60% - akcent 1 2 2" xfId="3767" xr:uid="{00000000-0005-0000-0000-00002A0F0000}"/>
    <cellStyle name="60% - akcent 1 2 3" xfId="6965" xr:uid="{00000000-0005-0000-0000-00002B0F0000}"/>
    <cellStyle name="60% - akcent 1 3" xfId="312" xr:uid="{00000000-0005-0000-0000-00002C0F0000}"/>
    <cellStyle name="60% - akcent 1 3 2" xfId="2988" xr:uid="{00000000-0005-0000-0000-00002D0F0000}"/>
    <cellStyle name="60% - akcent 1 3 2 2" xfId="4539" xr:uid="{00000000-0005-0000-0000-00002E0F0000}"/>
    <cellStyle name="60% - akcent 1 3 3" xfId="6966" xr:uid="{00000000-0005-0000-0000-00002F0F0000}"/>
    <cellStyle name="60% - akcent 1 4" xfId="313" xr:uid="{00000000-0005-0000-0000-0000300F0000}"/>
    <cellStyle name="60% - akcent 1 4 2" xfId="2989" xr:uid="{00000000-0005-0000-0000-0000310F0000}"/>
    <cellStyle name="60% - akcent 1 4 2 2" xfId="4538" xr:uid="{00000000-0005-0000-0000-0000320F0000}"/>
    <cellStyle name="60% - akcent 1 4 3" xfId="6967" xr:uid="{00000000-0005-0000-0000-0000330F0000}"/>
    <cellStyle name="60% - akcent 1 5" xfId="314" xr:uid="{00000000-0005-0000-0000-0000340F0000}"/>
    <cellStyle name="60% - akcent 1 5 2" xfId="2990" xr:uid="{00000000-0005-0000-0000-0000350F0000}"/>
    <cellStyle name="60% - akcent 1 5 2 2" xfId="4537" xr:uid="{00000000-0005-0000-0000-0000360F0000}"/>
    <cellStyle name="60% - akcent 1 5 3" xfId="6968" xr:uid="{00000000-0005-0000-0000-0000370F0000}"/>
    <cellStyle name="60% - akcent 2 2" xfId="315" xr:uid="{00000000-0005-0000-0000-0000380F0000}"/>
    <cellStyle name="60% - akcent 2 2 2" xfId="4536" xr:uid="{00000000-0005-0000-0000-0000390F0000}"/>
    <cellStyle name="60% - akcent 2 2 3" xfId="6969" xr:uid="{00000000-0005-0000-0000-00003A0F0000}"/>
    <cellStyle name="60% - akcent 2 3" xfId="316" xr:uid="{00000000-0005-0000-0000-00003B0F0000}"/>
    <cellStyle name="60% - akcent 2 3 2" xfId="2991" xr:uid="{00000000-0005-0000-0000-00003C0F0000}"/>
    <cellStyle name="60% - akcent 2 3 2 2" xfId="3496" xr:uid="{00000000-0005-0000-0000-00003D0F0000}"/>
    <cellStyle name="60% - akcent 2 3 3" xfId="6970" xr:uid="{00000000-0005-0000-0000-00003E0F0000}"/>
    <cellStyle name="60% - akcent 2 4" xfId="317" xr:uid="{00000000-0005-0000-0000-00003F0F0000}"/>
    <cellStyle name="60% - akcent 2 4 2" xfId="2992" xr:uid="{00000000-0005-0000-0000-0000400F0000}"/>
    <cellStyle name="60% - akcent 2 4 2 2" xfId="1339" xr:uid="{00000000-0005-0000-0000-0000410F0000}"/>
    <cellStyle name="60% - akcent 2 4 3" xfId="6971" xr:uid="{00000000-0005-0000-0000-0000420F0000}"/>
    <cellStyle name="60% - akcent 2 5" xfId="318" xr:uid="{00000000-0005-0000-0000-0000430F0000}"/>
    <cellStyle name="60% - akcent 2 5 2" xfId="2993" xr:uid="{00000000-0005-0000-0000-0000440F0000}"/>
    <cellStyle name="60% - akcent 2 5 2 2" xfId="1474" xr:uid="{00000000-0005-0000-0000-0000450F0000}"/>
    <cellStyle name="60% - akcent 2 5 3" xfId="6972" xr:uid="{00000000-0005-0000-0000-0000460F0000}"/>
    <cellStyle name="60% - akcent 3 2" xfId="319" xr:uid="{00000000-0005-0000-0000-0000470F0000}"/>
    <cellStyle name="60% - akcent 3 2 2" xfId="3803" xr:uid="{00000000-0005-0000-0000-0000480F0000}"/>
    <cellStyle name="60% - akcent 3 2 3" xfId="6973" xr:uid="{00000000-0005-0000-0000-0000490F0000}"/>
    <cellStyle name="60% - akcent 3 3" xfId="320" xr:uid="{00000000-0005-0000-0000-00004A0F0000}"/>
    <cellStyle name="60% - akcent 3 3 2" xfId="2994" xr:uid="{00000000-0005-0000-0000-00004B0F0000}"/>
    <cellStyle name="60% - akcent 3 3 2 2" xfId="3666" xr:uid="{00000000-0005-0000-0000-00004C0F0000}"/>
    <cellStyle name="60% - akcent 3 3 3" xfId="6974" xr:uid="{00000000-0005-0000-0000-00004D0F0000}"/>
    <cellStyle name="60% - akcent 3 4" xfId="321" xr:uid="{00000000-0005-0000-0000-00004E0F0000}"/>
    <cellStyle name="60% - akcent 3 4 2" xfId="2995" xr:uid="{00000000-0005-0000-0000-00004F0F0000}"/>
    <cellStyle name="60% - akcent 3 4 2 2" xfId="3640" xr:uid="{00000000-0005-0000-0000-0000500F0000}"/>
    <cellStyle name="60% - akcent 3 4 3" xfId="6975" xr:uid="{00000000-0005-0000-0000-0000510F0000}"/>
    <cellStyle name="60% - akcent 3 5" xfId="322" xr:uid="{00000000-0005-0000-0000-0000520F0000}"/>
    <cellStyle name="60% - akcent 3 5 2" xfId="2996" xr:uid="{00000000-0005-0000-0000-0000530F0000}"/>
    <cellStyle name="60% - akcent 3 5 2 2" xfId="4336" xr:uid="{00000000-0005-0000-0000-0000540F0000}"/>
    <cellStyle name="60% - akcent 3 5 3" xfId="6976" xr:uid="{00000000-0005-0000-0000-0000550F0000}"/>
    <cellStyle name="60% - akcent 4 2" xfId="323" xr:uid="{00000000-0005-0000-0000-0000560F0000}"/>
    <cellStyle name="60% - akcent 4 2 2" xfId="2202" xr:uid="{00000000-0005-0000-0000-0000570F0000}"/>
    <cellStyle name="60% - akcent 4 2 3" xfId="6977" xr:uid="{00000000-0005-0000-0000-0000580F0000}"/>
    <cellStyle name="60% - akcent 4 3" xfId="324" xr:uid="{00000000-0005-0000-0000-0000590F0000}"/>
    <cellStyle name="60% - akcent 4 3 2" xfId="2997" xr:uid="{00000000-0005-0000-0000-00005A0F0000}"/>
    <cellStyle name="60% - akcent 4 3 2 2" xfId="3716" xr:uid="{00000000-0005-0000-0000-00005B0F0000}"/>
    <cellStyle name="60% - akcent 4 3 3" xfId="6978" xr:uid="{00000000-0005-0000-0000-00005C0F0000}"/>
    <cellStyle name="60% - akcent 4 4" xfId="325" xr:uid="{00000000-0005-0000-0000-00005D0F0000}"/>
    <cellStyle name="60% - akcent 4 4 2" xfId="2998" xr:uid="{00000000-0005-0000-0000-00005E0F0000}"/>
    <cellStyle name="60% - akcent 4 4 2 2" xfId="3853" xr:uid="{00000000-0005-0000-0000-00005F0F0000}"/>
    <cellStyle name="60% - akcent 4 4 3" xfId="6979" xr:uid="{00000000-0005-0000-0000-0000600F0000}"/>
    <cellStyle name="60% - akcent 4 5" xfId="326" xr:uid="{00000000-0005-0000-0000-0000610F0000}"/>
    <cellStyle name="60% - akcent 4 5 2" xfId="2999" xr:uid="{00000000-0005-0000-0000-0000620F0000}"/>
    <cellStyle name="60% - akcent 4 5 2 2" xfId="4041" xr:uid="{00000000-0005-0000-0000-0000630F0000}"/>
    <cellStyle name="60% - akcent 4 5 3" xfId="6980" xr:uid="{00000000-0005-0000-0000-0000640F0000}"/>
    <cellStyle name="60% - akcent 5 2" xfId="327" xr:uid="{00000000-0005-0000-0000-0000650F0000}"/>
    <cellStyle name="60% - akcent 5 2 2" xfId="3493" xr:uid="{00000000-0005-0000-0000-0000660F0000}"/>
    <cellStyle name="60% - akcent 5 2 3" xfId="6981" xr:uid="{00000000-0005-0000-0000-0000670F0000}"/>
    <cellStyle name="60% - akcent 5 3" xfId="328" xr:uid="{00000000-0005-0000-0000-0000680F0000}"/>
    <cellStyle name="60% - akcent 5 3 2" xfId="3000" xr:uid="{00000000-0005-0000-0000-0000690F0000}"/>
    <cellStyle name="60% - akcent 5 3 2 2" xfId="2094" xr:uid="{00000000-0005-0000-0000-00006A0F0000}"/>
    <cellStyle name="60% - akcent 5 3 3" xfId="6982" xr:uid="{00000000-0005-0000-0000-00006B0F0000}"/>
    <cellStyle name="60% - akcent 5 4" xfId="329" xr:uid="{00000000-0005-0000-0000-00006C0F0000}"/>
    <cellStyle name="60% - akcent 5 4 2" xfId="3001" xr:uid="{00000000-0005-0000-0000-00006D0F0000}"/>
    <cellStyle name="60% - akcent 5 4 2 2" xfId="1324" xr:uid="{00000000-0005-0000-0000-00006E0F0000}"/>
    <cellStyle name="60% - akcent 5 4 3" xfId="6983" xr:uid="{00000000-0005-0000-0000-00006F0F0000}"/>
    <cellStyle name="60% - akcent 5 5" xfId="330" xr:uid="{00000000-0005-0000-0000-0000700F0000}"/>
    <cellStyle name="60% - akcent 5 5 2" xfId="3002" xr:uid="{00000000-0005-0000-0000-0000710F0000}"/>
    <cellStyle name="60% - akcent 5 5 2 2" xfId="979" xr:uid="{00000000-0005-0000-0000-0000720F0000}"/>
    <cellStyle name="60% - akcent 5 5 3" xfId="6984" xr:uid="{00000000-0005-0000-0000-0000730F0000}"/>
    <cellStyle name="60% - akcent 6 2" xfId="331" xr:uid="{00000000-0005-0000-0000-0000740F0000}"/>
    <cellStyle name="60% - akcent 6 2 2" xfId="2093" xr:uid="{00000000-0005-0000-0000-0000750F0000}"/>
    <cellStyle name="60% - akcent 6 2 3" xfId="6985" xr:uid="{00000000-0005-0000-0000-0000760F0000}"/>
    <cellStyle name="60% - akcent 6 3" xfId="332" xr:uid="{00000000-0005-0000-0000-0000770F0000}"/>
    <cellStyle name="60% - akcent 6 3 2" xfId="3003" xr:uid="{00000000-0005-0000-0000-0000780F0000}"/>
    <cellStyle name="60% - akcent 6 3 2 2" xfId="2843" xr:uid="{00000000-0005-0000-0000-0000790F0000}"/>
    <cellStyle name="60% - akcent 6 3 3" xfId="6986" xr:uid="{00000000-0005-0000-0000-00007A0F0000}"/>
    <cellStyle name="60% - akcent 6 4" xfId="333" xr:uid="{00000000-0005-0000-0000-00007B0F0000}"/>
    <cellStyle name="60% - akcent 6 4 2" xfId="3004" xr:uid="{00000000-0005-0000-0000-00007C0F0000}"/>
    <cellStyle name="60% - akcent 6 4 2 2" xfId="1387" xr:uid="{00000000-0005-0000-0000-00007D0F0000}"/>
    <cellStyle name="60% - akcent 6 4 3" xfId="6987" xr:uid="{00000000-0005-0000-0000-00007E0F0000}"/>
    <cellStyle name="60% - akcent 6 5" xfId="334" xr:uid="{00000000-0005-0000-0000-00007F0F0000}"/>
    <cellStyle name="60% - akcent 6 5 2" xfId="3005" xr:uid="{00000000-0005-0000-0000-0000800F0000}"/>
    <cellStyle name="60% - akcent 6 5 2 2" xfId="1081" xr:uid="{00000000-0005-0000-0000-0000810F0000}"/>
    <cellStyle name="60% - akcent 6 5 3" xfId="6988" xr:uid="{00000000-0005-0000-0000-0000820F0000}"/>
    <cellStyle name="60% - Colore 1 2" xfId="2869" xr:uid="{00000000-0005-0000-0000-0000830F0000}"/>
    <cellStyle name="60% - Colore 1 2 2" xfId="3719" xr:uid="{00000000-0005-0000-0000-0000840F0000}"/>
    <cellStyle name="60% - Colore 1 3" xfId="2659" xr:uid="{00000000-0005-0000-0000-0000850F0000}"/>
    <cellStyle name="60% - Colore 2 2" xfId="4067" xr:uid="{00000000-0005-0000-0000-0000860F0000}"/>
    <cellStyle name="60% - Colore 2 2 2" xfId="3879" xr:uid="{00000000-0005-0000-0000-0000870F0000}"/>
    <cellStyle name="60% - Colore 2 3" xfId="3718" xr:uid="{00000000-0005-0000-0000-0000880F0000}"/>
    <cellStyle name="60% - Colore 3 2" xfId="4295" xr:uid="{00000000-0005-0000-0000-0000890F0000}"/>
    <cellStyle name="60% - Colore 3 2 2" xfId="2207" xr:uid="{00000000-0005-0000-0000-00008A0F0000}"/>
    <cellStyle name="60% - Colore 3 3" xfId="3769" xr:uid="{00000000-0005-0000-0000-00008B0F0000}"/>
    <cellStyle name="60% - Colore 4 2" xfId="3854" xr:uid="{00000000-0005-0000-0000-00008C0F0000}"/>
    <cellStyle name="60% - Colore 4 2 2" xfId="1200" xr:uid="{00000000-0005-0000-0000-00008D0F0000}"/>
    <cellStyle name="60% - Colore 4 3" xfId="4431" xr:uid="{00000000-0005-0000-0000-00008E0F0000}"/>
    <cellStyle name="60% - Colore 5 2" xfId="3467" xr:uid="{00000000-0005-0000-0000-00008F0F0000}"/>
    <cellStyle name="60% - Colore 5 2 2" xfId="4182" xr:uid="{00000000-0005-0000-0000-0000900F0000}"/>
    <cellStyle name="60% - Colore 5 3" xfId="1231" xr:uid="{00000000-0005-0000-0000-0000910F0000}"/>
    <cellStyle name="60% - Colore 6 2" xfId="4114" xr:uid="{00000000-0005-0000-0000-0000920F0000}"/>
    <cellStyle name="60% - Colore 6 2 2" xfId="2160" xr:uid="{00000000-0005-0000-0000-0000930F0000}"/>
    <cellStyle name="60% - Colore 6 3" xfId="3490" xr:uid="{00000000-0005-0000-0000-0000940F0000}"/>
    <cellStyle name="60% - Énfasis1 2" xfId="6989" xr:uid="{00000000-0005-0000-0000-0000950F0000}"/>
    <cellStyle name="60% - Énfasis2 2" xfId="6990" xr:uid="{00000000-0005-0000-0000-0000960F0000}"/>
    <cellStyle name="60% - Énfasis3 2" xfId="6991" xr:uid="{00000000-0005-0000-0000-0000970F0000}"/>
    <cellStyle name="60% - Énfasis4 2" xfId="6992" xr:uid="{00000000-0005-0000-0000-0000980F0000}"/>
    <cellStyle name="60% - Énfasis5 2" xfId="6993" xr:uid="{00000000-0005-0000-0000-0000990F0000}"/>
    <cellStyle name="60% - Énfasis6 2" xfId="6994" xr:uid="{00000000-0005-0000-0000-00009A0F0000}"/>
    <cellStyle name="aaa" xfId="335" xr:uid="{00000000-0005-0000-0000-00009B0F0000}"/>
    <cellStyle name="Accent1" xfId="336" xr:uid="{00000000-0005-0000-0000-00009C0F0000}"/>
    <cellStyle name="Accent1 2" xfId="1512" xr:uid="{00000000-0005-0000-0000-00009D0F0000}"/>
    <cellStyle name="Accent1 2 2" xfId="3881" xr:uid="{00000000-0005-0000-0000-00009E0F0000}"/>
    <cellStyle name="Accent1 3" xfId="3056" xr:uid="{00000000-0005-0000-0000-00009F0F0000}"/>
    <cellStyle name="Accent1 4" xfId="6995" xr:uid="{00000000-0005-0000-0000-0000A00F0000}"/>
    <cellStyle name="Accent1_powiązane - księgowość 122013" xfId="1174" xr:uid="{00000000-0005-0000-0000-0000A10F0000}"/>
    <cellStyle name="Accent2" xfId="337" xr:uid="{00000000-0005-0000-0000-0000A20F0000}"/>
    <cellStyle name="Accent2 2" xfId="1513" xr:uid="{00000000-0005-0000-0000-0000A30F0000}"/>
    <cellStyle name="Accent2 2 2" xfId="4144" xr:uid="{00000000-0005-0000-0000-0000A40F0000}"/>
    <cellStyle name="Accent2 3" xfId="2209" xr:uid="{00000000-0005-0000-0000-0000A50F0000}"/>
    <cellStyle name="Accent2 4" xfId="6996" xr:uid="{00000000-0005-0000-0000-0000A60F0000}"/>
    <cellStyle name="Accent2_powiązane - księgowość 122013" xfId="1353" xr:uid="{00000000-0005-0000-0000-0000A70F0000}"/>
    <cellStyle name="Accent3" xfId="338" xr:uid="{00000000-0005-0000-0000-0000A80F0000}"/>
    <cellStyle name="Accent3 2" xfId="1514" xr:uid="{00000000-0005-0000-0000-0000A90F0000}"/>
    <cellStyle name="Accent3 2 2" xfId="3162" xr:uid="{00000000-0005-0000-0000-0000AA0F0000}"/>
    <cellStyle name="Accent3 3" xfId="3880" xr:uid="{00000000-0005-0000-0000-0000AB0F0000}"/>
    <cellStyle name="Accent3 4" xfId="6997" xr:uid="{00000000-0005-0000-0000-0000AC0F0000}"/>
    <cellStyle name="Accent3_powiązane - księgowość 122013" xfId="1175" xr:uid="{00000000-0005-0000-0000-0000AD0F0000}"/>
    <cellStyle name="Accent4" xfId="339" xr:uid="{00000000-0005-0000-0000-0000AE0F0000}"/>
    <cellStyle name="Accent4 2" xfId="1515" xr:uid="{00000000-0005-0000-0000-0000AF0F0000}"/>
    <cellStyle name="Accent4 2 2" xfId="4244" xr:uid="{00000000-0005-0000-0000-0000B00F0000}"/>
    <cellStyle name="Accent4 3" xfId="3882" xr:uid="{00000000-0005-0000-0000-0000B10F0000}"/>
    <cellStyle name="Accent4 4" xfId="6998" xr:uid="{00000000-0005-0000-0000-0000B20F0000}"/>
    <cellStyle name="Accent4_powiązane - księgowość 122013" xfId="1352" xr:uid="{00000000-0005-0000-0000-0000B30F0000}"/>
    <cellStyle name="Accent5" xfId="340" xr:uid="{00000000-0005-0000-0000-0000B40F0000}"/>
    <cellStyle name="Accent5 2" xfId="1516" xr:uid="{00000000-0005-0000-0000-0000B50F0000}"/>
    <cellStyle name="Accent5 2 2" xfId="3688" xr:uid="{00000000-0005-0000-0000-0000B60F0000}"/>
    <cellStyle name="Accent5 3" xfId="788" xr:uid="{00000000-0005-0000-0000-0000B70F0000}"/>
    <cellStyle name="Accent5 4" xfId="6999" xr:uid="{00000000-0005-0000-0000-0000B80F0000}"/>
    <cellStyle name="Accent5_powiązane - księgowość 122013" xfId="1176" xr:uid="{00000000-0005-0000-0000-0000B90F0000}"/>
    <cellStyle name="Accent6" xfId="341" xr:uid="{00000000-0005-0000-0000-0000BA0F0000}"/>
    <cellStyle name="Accent6 2" xfId="1517" xr:uid="{00000000-0005-0000-0000-0000BB0F0000}"/>
    <cellStyle name="Accent6 2 2" xfId="2307" xr:uid="{00000000-0005-0000-0000-0000BC0F0000}"/>
    <cellStyle name="Accent6 3" xfId="1450" xr:uid="{00000000-0005-0000-0000-0000BD0F0000}"/>
    <cellStyle name="Accent6 4" xfId="7000" xr:uid="{00000000-0005-0000-0000-0000BE0F0000}"/>
    <cellStyle name="Accent6_powiązane - księgowość 122013" xfId="1351" xr:uid="{00000000-0005-0000-0000-0000BF0F0000}"/>
    <cellStyle name="Akcent 1 2" xfId="342" xr:uid="{00000000-0005-0000-0000-0000C00F0000}"/>
    <cellStyle name="Akcent 1 2 2" xfId="4357" xr:uid="{00000000-0005-0000-0000-0000C10F0000}"/>
    <cellStyle name="Akcent 1 2 3" xfId="7001" xr:uid="{00000000-0005-0000-0000-0000C20F0000}"/>
    <cellStyle name="Akcent 1 3" xfId="343" xr:uid="{00000000-0005-0000-0000-0000C30F0000}"/>
    <cellStyle name="Akcent 1 3 2" xfId="3006" xr:uid="{00000000-0005-0000-0000-0000C40F0000}"/>
    <cellStyle name="Akcent 1 3 2 2" xfId="1246" xr:uid="{00000000-0005-0000-0000-0000C50F0000}"/>
    <cellStyle name="Akcent 1 3 3" xfId="7002" xr:uid="{00000000-0005-0000-0000-0000C60F0000}"/>
    <cellStyle name="Akcent 1 4" xfId="344" xr:uid="{00000000-0005-0000-0000-0000C70F0000}"/>
    <cellStyle name="Akcent 1 4 2" xfId="3007" xr:uid="{00000000-0005-0000-0000-0000C80F0000}"/>
    <cellStyle name="Akcent 1 4 2 2" xfId="3770" xr:uid="{00000000-0005-0000-0000-0000C90F0000}"/>
    <cellStyle name="Akcent 1 4 3" xfId="7003" xr:uid="{00000000-0005-0000-0000-0000CA0F0000}"/>
    <cellStyle name="Akcent 1 5" xfId="345" xr:uid="{00000000-0005-0000-0000-0000CB0F0000}"/>
    <cellStyle name="Akcent 1 5 2" xfId="3008" xr:uid="{00000000-0005-0000-0000-0000CC0F0000}"/>
    <cellStyle name="Akcent 1 5 2 2" xfId="1106" xr:uid="{00000000-0005-0000-0000-0000CD0F0000}"/>
    <cellStyle name="Akcent 1 5 3" xfId="7004" xr:uid="{00000000-0005-0000-0000-0000CE0F0000}"/>
    <cellStyle name="Akcent 1 6" xfId="1088" xr:uid="{00000000-0005-0000-0000-0000CF0F0000}"/>
    <cellStyle name="Akcent 1 7" xfId="2812" xr:uid="{00000000-0005-0000-0000-0000D00F0000}"/>
    <cellStyle name="Akcent 1 8" xfId="7258" xr:uid="{00000000-0005-0000-0000-0000D10F0000}"/>
    <cellStyle name="Akcent 2 2" xfId="346" xr:uid="{00000000-0005-0000-0000-0000D20F0000}"/>
    <cellStyle name="Akcent 2 2 2" xfId="3883" xr:uid="{00000000-0005-0000-0000-0000D30F0000}"/>
    <cellStyle name="Akcent 2 2 3" xfId="7005" xr:uid="{00000000-0005-0000-0000-0000D40F0000}"/>
    <cellStyle name="Akcent 2 3" xfId="347" xr:uid="{00000000-0005-0000-0000-0000D50F0000}"/>
    <cellStyle name="Akcent 2 3 2" xfId="3009" xr:uid="{00000000-0005-0000-0000-0000D60F0000}"/>
    <cellStyle name="Akcent 2 3 2 2" xfId="4296" xr:uid="{00000000-0005-0000-0000-0000D70F0000}"/>
    <cellStyle name="Akcent 2 3 3" xfId="7006" xr:uid="{00000000-0005-0000-0000-0000D80F0000}"/>
    <cellStyle name="Akcent 2 4" xfId="348" xr:uid="{00000000-0005-0000-0000-0000D90F0000}"/>
    <cellStyle name="Akcent 2 4 2" xfId="3010" xr:uid="{00000000-0005-0000-0000-0000DA0F0000}"/>
    <cellStyle name="Akcent 2 4 2 2" xfId="2848" xr:uid="{00000000-0005-0000-0000-0000DB0F0000}"/>
    <cellStyle name="Akcent 2 4 3" xfId="7007" xr:uid="{00000000-0005-0000-0000-0000DC0F0000}"/>
    <cellStyle name="Akcent 2 5" xfId="349" xr:uid="{00000000-0005-0000-0000-0000DD0F0000}"/>
    <cellStyle name="Akcent 2 5 2" xfId="3011" xr:uid="{00000000-0005-0000-0000-0000DE0F0000}"/>
    <cellStyle name="Akcent 2 5 2 2" xfId="3617" xr:uid="{00000000-0005-0000-0000-0000DF0F0000}"/>
    <cellStyle name="Akcent 2 5 3" xfId="7008" xr:uid="{00000000-0005-0000-0000-0000E00F0000}"/>
    <cellStyle name="Akcent 2 6" xfId="1410" xr:uid="{00000000-0005-0000-0000-0000E10F0000}"/>
    <cellStyle name="Akcent 2 7" xfId="2757" xr:uid="{00000000-0005-0000-0000-0000E20F0000}"/>
    <cellStyle name="Akcent 2 8" xfId="7259" xr:uid="{00000000-0005-0000-0000-0000E30F0000}"/>
    <cellStyle name="Akcent 3 2" xfId="350" xr:uid="{00000000-0005-0000-0000-0000E40F0000}"/>
    <cellStyle name="Akcent 3 2 2" xfId="1319" xr:uid="{00000000-0005-0000-0000-0000E50F0000}"/>
    <cellStyle name="Akcent 3 2 3" xfId="7009" xr:uid="{00000000-0005-0000-0000-0000E60F0000}"/>
    <cellStyle name="Akcent 3 3" xfId="351" xr:uid="{00000000-0005-0000-0000-0000E70F0000}"/>
    <cellStyle name="Akcent 3 3 2" xfId="3012" xr:uid="{00000000-0005-0000-0000-0000E80F0000}"/>
    <cellStyle name="Akcent 3 3 2 2" xfId="854" xr:uid="{00000000-0005-0000-0000-0000E90F0000}"/>
    <cellStyle name="Akcent 3 3 3" xfId="7010" xr:uid="{00000000-0005-0000-0000-0000EA0F0000}"/>
    <cellStyle name="Akcent 3 4" xfId="352" xr:uid="{00000000-0005-0000-0000-0000EB0F0000}"/>
    <cellStyle name="Akcent 3 4 2" xfId="3013" xr:uid="{00000000-0005-0000-0000-0000EC0F0000}"/>
    <cellStyle name="Akcent 3 4 2 2" xfId="973" xr:uid="{00000000-0005-0000-0000-0000ED0F0000}"/>
    <cellStyle name="Akcent 3 4 3" xfId="7011" xr:uid="{00000000-0005-0000-0000-0000EE0F0000}"/>
    <cellStyle name="Akcent 3 5" xfId="353" xr:uid="{00000000-0005-0000-0000-0000EF0F0000}"/>
    <cellStyle name="Akcent 3 5 2" xfId="3014" xr:uid="{00000000-0005-0000-0000-0000F00F0000}"/>
    <cellStyle name="Akcent 3 5 2 2" xfId="4087" xr:uid="{00000000-0005-0000-0000-0000F10F0000}"/>
    <cellStyle name="Akcent 3 5 3" xfId="7012" xr:uid="{00000000-0005-0000-0000-0000F20F0000}"/>
    <cellStyle name="Akcent 3 6" xfId="1067" xr:uid="{00000000-0005-0000-0000-0000F30F0000}"/>
    <cellStyle name="Akcent 3 7" xfId="1066" xr:uid="{00000000-0005-0000-0000-0000F40F0000}"/>
    <cellStyle name="Akcent 3 8" xfId="7260" xr:uid="{00000000-0005-0000-0000-0000F50F0000}"/>
    <cellStyle name="Akcent 4 2" xfId="354" xr:uid="{00000000-0005-0000-0000-0000F60F0000}"/>
    <cellStyle name="Akcent 4 2 2" xfId="4018" xr:uid="{00000000-0005-0000-0000-0000F70F0000}"/>
    <cellStyle name="Akcent 4 2 3" xfId="7013" xr:uid="{00000000-0005-0000-0000-0000F80F0000}"/>
    <cellStyle name="Akcent 4 3" xfId="355" xr:uid="{00000000-0005-0000-0000-0000F90F0000}"/>
    <cellStyle name="Akcent 4 3 2" xfId="3015" xr:uid="{00000000-0005-0000-0000-0000FA0F0000}"/>
    <cellStyle name="Akcent 4 3 2 2" xfId="1272" xr:uid="{00000000-0005-0000-0000-0000FB0F0000}"/>
    <cellStyle name="Akcent 4 3 3" xfId="7014" xr:uid="{00000000-0005-0000-0000-0000FC0F0000}"/>
    <cellStyle name="Akcent 4 4" xfId="356" xr:uid="{00000000-0005-0000-0000-0000FD0F0000}"/>
    <cellStyle name="Akcent 4 4 2" xfId="3016" xr:uid="{00000000-0005-0000-0000-0000FE0F0000}"/>
    <cellStyle name="Akcent 4 4 2 2" xfId="2828" xr:uid="{00000000-0005-0000-0000-0000FF0F0000}"/>
    <cellStyle name="Akcent 4 4 3" xfId="7015" xr:uid="{00000000-0005-0000-0000-000000100000}"/>
    <cellStyle name="Akcent 4 5" xfId="357" xr:uid="{00000000-0005-0000-0000-000001100000}"/>
    <cellStyle name="Akcent 4 5 2" xfId="3017" xr:uid="{00000000-0005-0000-0000-000002100000}"/>
    <cellStyle name="Akcent 4 5 2 2" xfId="2298" xr:uid="{00000000-0005-0000-0000-000003100000}"/>
    <cellStyle name="Akcent 4 5 3" xfId="7016" xr:uid="{00000000-0005-0000-0000-000004100000}"/>
    <cellStyle name="Akcent 4 6" xfId="1060" xr:uid="{00000000-0005-0000-0000-000005100000}"/>
    <cellStyle name="Akcent 4 7" xfId="1059" xr:uid="{00000000-0005-0000-0000-000006100000}"/>
    <cellStyle name="Akcent 4 8" xfId="7261" xr:uid="{00000000-0005-0000-0000-000007100000}"/>
    <cellStyle name="Akcent 5 2" xfId="358" xr:uid="{00000000-0005-0000-0000-000008100000}"/>
    <cellStyle name="Akcent 5 2 2" xfId="2717" xr:uid="{00000000-0005-0000-0000-000009100000}"/>
    <cellStyle name="Akcent 5 2 3" xfId="7017" xr:uid="{00000000-0005-0000-0000-00000A100000}"/>
    <cellStyle name="Akcent 5 3" xfId="359" xr:uid="{00000000-0005-0000-0000-00000B100000}"/>
    <cellStyle name="Akcent 5 3 2" xfId="3018" xr:uid="{00000000-0005-0000-0000-00000C100000}"/>
    <cellStyle name="Akcent 5 3 2 2" xfId="3884" xr:uid="{00000000-0005-0000-0000-00000D100000}"/>
    <cellStyle name="Akcent 5 3 3" xfId="7018" xr:uid="{00000000-0005-0000-0000-00000E100000}"/>
    <cellStyle name="Akcent 5 4" xfId="360" xr:uid="{00000000-0005-0000-0000-00000F100000}"/>
    <cellStyle name="Akcent 5 4 2" xfId="3019" xr:uid="{00000000-0005-0000-0000-000010100000}"/>
    <cellStyle name="Akcent 5 4 2 2" xfId="3771" xr:uid="{00000000-0005-0000-0000-000011100000}"/>
    <cellStyle name="Akcent 5 4 3" xfId="7019" xr:uid="{00000000-0005-0000-0000-000012100000}"/>
    <cellStyle name="Akcent 5 5" xfId="361" xr:uid="{00000000-0005-0000-0000-000013100000}"/>
    <cellStyle name="Akcent 5 5 2" xfId="3020" xr:uid="{00000000-0005-0000-0000-000014100000}"/>
    <cellStyle name="Akcent 5 5 2 2" xfId="1166" xr:uid="{00000000-0005-0000-0000-000015100000}"/>
    <cellStyle name="Akcent 5 5 3" xfId="7020" xr:uid="{00000000-0005-0000-0000-000016100000}"/>
    <cellStyle name="Akcent 5 6" xfId="1053" xr:uid="{00000000-0005-0000-0000-000017100000}"/>
    <cellStyle name="Akcent 5 7" xfId="1052" xr:uid="{00000000-0005-0000-0000-000018100000}"/>
    <cellStyle name="Akcent 5 8" xfId="7262" xr:uid="{00000000-0005-0000-0000-000019100000}"/>
    <cellStyle name="Akcent 6 2" xfId="362" xr:uid="{00000000-0005-0000-0000-00001A100000}"/>
    <cellStyle name="Akcent 6 2 2" xfId="3949" xr:uid="{00000000-0005-0000-0000-00001B100000}"/>
    <cellStyle name="Akcent 6 2 3" xfId="7021" xr:uid="{00000000-0005-0000-0000-00001C100000}"/>
    <cellStyle name="Akcent 6 3" xfId="363" xr:uid="{00000000-0005-0000-0000-00001D100000}"/>
    <cellStyle name="Akcent 6 3 2" xfId="3021" xr:uid="{00000000-0005-0000-0000-00001E100000}"/>
    <cellStyle name="Akcent 6 3 2 2" xfId="4164" xr:uid="{00000000-0005-0000-0000-00001F100000}"/>
    <cellStyle name="Akcent 6 3 3" xfId="7022" xr:uid="{00000000-0005-0000-0000-000020100000}"/>
    <cellStyle name="Akcent 6 4" xfId="364" xr:uid="{00000000-0005-0000-0000-000021100000}"/>
    <cellStyle name="Akcent 6 4 2" xfId="3022" xr:uid="{00000000-0005-0000-0000-000022100000}"/>
    <cellStyle name="Akcent 6 4 2 2" xfId="1330" xr:uid="{00000000-0005-0000-0000-000023100000}"/>
    <cellStyle name="Akcent 6 4 3" xfId="7023" xr:uid="{00000000-0005-0000-0000-000024100000}"/>
    <cellStyle name="Akcent 6 5" xfId="365" xr:uid="{00000000-0005-0000-0000-000025100000}"/>
    <cellStyle name="Akcent 6 5 2" xfId="3023" xr:uid="{00000000-0005-0000-0000-000026100000}"/>
    <cellStyle name="Akcent 6 5 2 2" xfId="4028" xr:uid="{00000000-0005-0000-0000-000027100000}"/>
    <cellStyle name="Akcent 6 5 3" xfId="7024" xr:uid="{00000000-0005-0000-0000-000028100000}"/>
    <cellStyle name="Akcent 6 6" xfId="2186" xr:uid="{00000000-0005-0000-0000-000029100000}"/>
    <cellStyle name="Akcent 6 7" xfId="1046" xr:uid="{00000000-0005-0000-0000-00002A100000}"/>
    <cellStyle name="Akcent 6 8" xfId="7263" xr:uid="{00000000-0005-0000-0000-00002B100000}"/>
    <cellStyle name="Bad" xfId="366" xr:uid="{00000000-0005-0000-0000-00002C100000}"/>
    <cellStyle name="Bad 2" xfId="1518" xr:uid="{00000000-0005-0000-0000-00002D100000}"/>
    <cellStyle name="Bad 2 2" xfId="4147" xr:uid="{00000000-0005-0000-0000-00002E100000}"/>
    <cellStyle name="Bad 3" xfId="4086" xr:uid="{00000000-0005-0000-0000-00002F100000}"/>
    <cellStyle name="Bad 4" xfId="7025" xr:uid="{00000000-0005-0000-0000-000030100000}"/>
    <cellStyle name="Bad_powiązane - księgowość 122013" xfId="1044" xr:uid="{00000000-0005-0000-0000-000031100000}"/>
    <cellStyle name="Calcolo 2" xfId="1245" xr:uid="{00000000-0005-0000-0000-000032100000}"/>
    <cellStyle name="Calcolo 2 2" xfId="3670" xr:uid="{00000000-0005-0000-0000-000033100000}"/>
    <cellStyle name="Calcolo 3" xfId="2494" xr:uid="{00000000-0005-0000-0000-000034100000}"/>
    <cellStyle name="Calculation" xfId="367" xr:uid="{00000000-0005-0000-0000-000035100000}"/>
    <cellStyle name="Calculation 2" xfId="1519" xr:uid="{00000000-0005-0000-0000-000036100000}"/>
    <cellStyle name="Calculation 2 2" xfId="1839" xr:uid="{00000000-0005-0000-0000-000037100000}"/>
    <cellStyle name="Calculation 2 2 2" xfId="2487" xr:uid="{00000000-0005-0000-0000-000038100000}"/>
    <cellStyle name="Calculation 2 2 2 2" xfId="11948" xr:uid="{00000000-0005-0000-0000-000038100000}"/>
    <cellStyle name="Calculation 2 2 3" xfId="11757" xr:uid="{00000000-0005-0000-0000-000037100000}"/>
    <cellStyle name="Calculation 2 3" xfId="1705" xr:uid="{00000000-0005-0000-0000-000039100000}"/>
    <cellStyle name="Calculation 2 3 2" xfId="11670" xr:uid="{00000000-0005-0000-0000-000039100000}"/>
    <cellStyle name="Calculation 2 4" xfId="2293" xr:uid="{00000000-0005-0000-0000-00003A100000}"/>
    <cellStyle name="Calculation 2 4 2" xfId="11898" xr:uid="{00000000-0005-0000-0000-00003A100000}"/>
    <cellStyle name="Calculation 2 5" xfId="12350" xr:uid="{00000000-0005-0000-0000-000036100000}"/>
    <cellStyle name="Calculation 3" xfId="1625" xr:uid="{00000000-0005-0000-0000-00003B100000}"/>
    <cellStyle name="Calculation 3 2" xfId="1903" xr:uid="{00000000-0005-0000-0000-00003C100000}"/>
    <cellStyle name="Calculation 3 2 2" xfId="2549" xr:uid="{00000000-0005-0000-0000-00003D100000}"/>
    <cellStyle name="Calculation 3 2 2 2" xfId="11933" xr:uid="{00000000-0005-0000-0000-00003D100000}"/>
    <cellStyle name="Calculation 3 2 3" xfId="12267" xr:uid="{00000000-0005-0000-0000-00003C100000}"/>
    <cellStyle name="Calculation 3 3" xfId="2028" xr:uid="{00000000-0005-0000-0000-00003E100000}"/>
    <cellStyle name="Calculation 3 3 2" xfId="11611" xr:uid="{00000000-0005-0000-0000-00003E100000}"/>
    <cellStyle name="Calculation 3 4" xfId="1171" xr:uid="{00000000-0005-0000-0000-00003F100000}"/>
    <cellStyle name="Calculation 3 5" xfId="11751" xr:uid="{00000000-0005-0000-0000-00003B100000}"/>
    <cellStyle name="Calculation 4" xfId="1617" xr:uid="{00000000-0005-0000-0000-000040100000}"/>
    <cellStyle name="Calculation 4 2" xfId="1895" xr:uid="{00000000-0005-0000-0000-000041100000}"/>
    <cellStyle name="Calculation 4 2 2" xfId="2541" xr:uid="{00000000-0005-0000-0000-000042100000}"/>
    <cellStyle name="Calculation 4 2 2 2" xfId="11936" xr:uid="{00000000-0005-0000-0000-000042100000}"/>
    <cellStyle name="Calculation 4 2 3" xfId="12272" xr:uid="{00000000-0005-0000-0000-000041100000}"/>
    <cellStyle name="Calculation 4 3" xfId="2020" xr:uid="{00000000-0005-0000-0000-000043100000}"/>
    <cellStyle name="Calculation 4 3 2" xfId="12371" xr:uid="{00000000-0005-0000-0000-000043100000}"/>
    <cellStyle name="Calculation 4 4" xfId="11682" xr:uid="{00000000-0005-0000-0000-000040100000}"/>
    <cellStyle name="Calculation 5" xfId="1729" xr:uid="{00000000-0005-0000-0000-000044100000}"/>
    <cellStyle name="Calculation 5 2" xfId="2378" xr:uid="{00000000-0005-0000-0000-000045100000}"/>
    <cellStyle name="Calculation 5 2 2" xfId="11900" xr:uid="{00000000-0005-0000-0000-000045100000}"/>
    <cellStyle name="Calculation 5 3" xfId="11707" xr:uid="{00000000-0005-0000-0000-000044100000}"/>
    <cellStyle name="Calculation 6" xfId="1952" xr:uid="{00000000-0005-0000-0000-000046100000}"/>
    <cellStyle name="Calculation 6 2" xfId="12224" xr:uid="{00000000-0005-0000-0000-000046100000}"/>
    <cellStyle name="Calculation 7" xfId="7027" xr:uid="{00000000-0005-0000-0000-000047100000}"/>
    <cellStyle name="Calculation 7 2" xfId="12127" xr:uid="{00000000-0005-0000-0000-000047100000}"/>
    <cellStyle name="Calculation 8" xfId="11811" xr:uid="{00000000-0005-0000-0000-000035100000}"/>
    <cellStyle name="Calculation_powiązane - księgowość 122013" xfId="1041" xr:uid="{00000000-0005-0000-0000-000048100000}"/>
    <cellStyle name="can+" xfId="368" xr:uid="{00000000-0005-0000-0000-000049100000}"/>
    <cellStyle name="can+ 2" xfId="369" xr:uid="{00000000-0005-0000-0000-00004A100000}"/>
    <cellStyle name="can+ 2 2" xfId="1623" xr:uid="{00000000-0005-0000-0000-00004B100000}"/>
    <cellStyle name="can+ 2 2 2" xfId="1901" xr:uid="{00000000-0005-0000-0000-00004C100000}"/>
    <cellStyle name="can+ 2 2 3" xfId="1938" xr:uid="{00000000-0005-0000-0000-00004D100000}"/>
    <cellStyle name="can+ 2 2 3 2" xfId="2584" xr:uid="{00000000-0005-0000-0000-00004E100000}"/>
    <cellStyle name="can+ 2 2 3 2 2" xfId="11589" xr:uid="{00000000-0005-0000-0000-00004E100000}"/>
    <cellStyle name="can+ 2 2 3 3" xfId="12237" xr:uid="{00000000-0005-0000-0000-00004D100000}"/>
    <cellStyle name="can+ 2 2 4" xfId="1816" xr:uid="{00000000-0005-0000-0000-00004F100000}"/>
    <cellStyle name="can+ 2 2 4 2" xfId="2465" xr:uid="{00000000-0005-0000-0000-000050100000}"/>
    <cellStyle name="can+ 2 2 4 2 2" xfId="11854" xr:uid="{00000000-0005-0000-0000-000050100000}"/>
    <cellStyle name="can+ 2 2 5" xfId="2026" xr:uid="{00000000-0005-0000-0000-000051100000}"/>
    <cellStyle name="can+ 2 2 5 2" xfId="11830" xr:uid="{00000000-0005-0000-0000-000051100000}"/>
    <cellStyle name="can+ 2 2 6" xfId="11648" xr:uid="{00000000-0005-0000-0000-00004B100000}"/>
    <cellStyle name="can+ 3" xfId="1109" xr:uid="{00000000-0005-0000-0000-000052100000}"/>
    <cellStyle name="can+ 3 2" xfId="1622" xr:uid="{00000000-0005-0000-0000-000053100000}"/>
    <cellStyle name="can+ 3 2 2" xfId="1900" xr:uid="{00000000-0005-0000-0000-000054100000}"/>
    <cellStyle name="can+ 3 2 3" xfId="1937" xr:uid="{00000000-0005-0000-0000-000055100000}"/>
    <cellStyle name="can+ 3 2 3 2" xfId="2583" xr:uid="{00000000-0005-0000-0000-000056100000}"/>
    <cellStyle name="can+ 3 2 3 2 2" xfId="11876" xr:uid="{00000000-0005-0000-0000-000056100000}"/>
    <cellStyle name="can+ 3 2 3 3" xfId="12238" xr:uid="{00000000-0005-0000-0000-000055100000}"/>
    <cellStyle name="can+ 3 2 4" xfId="1862" xr:uid="{00000000-0005-0000-0000-000057100000}"/>
    <cellStyle name="can+ 3 2 4 2" xfId="2509" xr:uid="{00000000-0005-0000-0000-000058100000}"/>
    <cellStyle name="can+ 3 2 4 2 2" xfId="11943" xr:uid="{00000000-0005-0000-0000-000058100000}"/>
    <cellStyle name="can+ 3 2 5" xfId="2025" xr:uid="{00000000-0005-0000-0000-000059100000}"/>
    <cellStyle name="can+ 3 2 5 2" xfId="12196" xr:uid="{00000000-0005-0000-0000-000059100000}"/>
    <cellStyle name="can+ 3 2 6" xfId="12102" xr:uid="{00000000-0005-0000-0000-000053100000}"/>
    <cellStyle name="can+ 4" xfId="1624" xr:uid="{00000000-0005-0000-0000-00005A100000}"/>
    <cellStyle name="can+ 4 2" xfId="1902" xr:uid="{00000000-0005-0000-0000-00005B100000}"/>
    <cellStyle name="can+ 4 3" xfId="1939" xr:uid="{00000000-0005-0000-0000-00005C100000}"/>
    <cellStyle name="can+ 4 3 2" xfId="2585" xr:uid="{00000000-0005-0000-0000-00005D100000}"/>
    <cellStyle name="can+ 4 3 2 2" xfId="12410" xr:uid="{00000000-0005-0000-0000-00005D100000}"/>
    <cellStyle name="can+ 4 3 3" xfId="12236" xr:uid="{00000000-0005-0000-0000-00005C100000}"/>
    <cellStyle name="can+ 4 4" xfId="1817" xr:uid="{00000000-0005-0000-0000-00005E100000}"/>
    <cellStyle name="can+ 4 4 2" xfId="2466" xr:uid="{00000000-0005-0000-0000-00005F100000}"/>
    <cellStyle name="can+ 4 4 2 2" xfId="11953" xr:uid="{00000000-0005-0000-0000-00005F100000}"/>
    <cellStyle name="can+ 4 5" xfId="2027" xr:uid="{00000000-0005-0000-0000-000060100000}"/>
    <cellStyle name="can+ 4 5 2" xfId="11989" xr:uid="{00000000-0005-0000-0000-000060100000}"/>
    <cellStyle name="can+ 4 6" xfId="12319" xr:uid="{00000000-0005-0000-0000-00005A100000}"/>
    <cellStyle name="čárky_12PZE_Financial statements 06-2012_0719" xfId="1040" xr:uid="{00000000-0005-0000-0000-000061100000}"/>
    <cellStyle name="Cella collegata 2" xfId="4113" xr:uid="{00000000-0005-0000-0000-000062100000}"/>
    <cellStyle name="Cella collegata 2 2" xfId="4480" xr:uid="{00000000-0005-0000-0000-000063100000}"/>
    <cellStyle name="Cella collegata 3" xfId="4286" xr:uid="{00000000-0005-0000-0000-000064100000}"/>
    <cellStyle name="Cella da controllare 2" xfId="2796" xr:uid="{00000000-0005-0000-0000-000065100000}"/>
    <cellStyle name="Cella da controllare 2 2" xfId="2803" xr:uid="{00000000-0005-0000-0000-000066100000}"/>
    <cellStyle name="Cella da controllare 3" xfId="3694" xr:uid="{00000000-0005-0000-0000-000067100000}"/>
    <cellStyle name="Check Cell" xfId="370" xr:uid="{00000000-0005-0000-0000-000068100000}"/>
    <cellStyle name="Check Cell 2" xfId="1520" xr:uid="{00000000-0005-0000-0000-000069100000}"/>
    <cellStyle name="Check Cell 2 2" xfId="4082" xr:uid="{00000000-0005-0000-0000-00006A100000}"/>
    <cellStyle name="Check Cell 3" xfId="4258" xr:uid="{00000000-0005-0000-0000-00006B100000}"/>
    <cellStyle name="Check Cell 4" xfId="7031" xr:uid="{00000000-0005-0000-0000-00006C100000}"/>
    <cellStyle name="Check Cell_powiązane - księgowość 122013" xfId="2189" xr:uid="{00000000-0005-0000-0000-00006D100000}"/>
    <cellStyle name="cień" xfId="371" xr:uid="{00000000-0005-0000-0000-00006E100000}"/>
    <cellStyle name="cień 2" xfId="372" xr:uid="{00000000-0005-0000-0000-00006F100000}"/>
    <cellStyle name="cień 2 2" xfId="7033" xr:uid="{00000000-0005-0000-0000-000070100000}"/>
    <cellStyle name="cień 3" xfId="7032" xr:uid="{00000000-0005-0000-0000-000071100000}"/>
    <cellStyle name="Colore 1 2" xfId="2330" xr:uid="{00000000-0005-0000-0000-000072100000}"/>
    <cellStyle name="Colore 1 2 2" xfId="3673" xr:uid="{00000000-0005-0000-0000-000073100000}"/>
    <cellStyle name="Colore 1 3" xfId="1434" xr:uid="{00000000-0005-0000-0000-000074100000}"/>
    <cellStyle name="Colore 2 2" xfId="1373" xr:uid="{00000000-0005-0000-0000-000075100000}"/>
    <cellStyle name="Colore 2 2 2" xfId="3741" xr:uid="{00000000-0005-0000-0000-000076100000}"/>
    <cellStyle name="Colore 2 3" xfId="3059" xr:uid="{00000000-0005-0000-0000-000077100000}"/>
    <cellStyle name="Colore 3 2" xfId="3667" xr:uid="{00000000-0005-0000-0000-000078100000}"/>
    <cellStyle name="Colore 3 2 2" xfId="855" xr:uid="{00000000-0005-0000-0000-000079100000}"/>
    <cellStyle name="Colore 3 3" xfId="1051" xr:uid="{00000000-0005-0000-0000-00007A100000}"/>
    <cellStyle name="Colore 4 2" xfId="4434" xr:uid="{00000000-0005-0000-0000-00007B100000}"/>
    <cellStyle name="Colore 4 2 2" xfId="2214" xr:uid="{00000000-0005-0000-0000-00007C100000}"/>
    <cellStyle name="Colore 4 3" xfId="3892" xr:uid="{00000000-0005-0000-0000-00007D100000}"/>
    <cellStyle name="Colore 5 2" xfId="3742" xr:uid="{00000000-0005-0000-0000-00007E100000}"/>
    <cellStyle name="Colore 5 2 2" xfId="1095" xr:uid="{00000000-0005-0000-0000-00007F100000}"/>
    <cellStyle name="Colore 5 3" xfId="1227" xr:uid="{00000000-0005-0000-0000-000080100000}"/>
    <cellStyle name="Colore 6 2" xfId="4481" xr:uid="{00000000-0005-0000-0000-000081100000}"/>
    <cellStyle name="Colore 6 2 2" xfId="4006" xr:uid="{00000000-0005-0000-0000-000082100000}"/>
    <cellStyle name="Colore 6 3" xfId="3805" xr:uid="{00000000-0005-0000-0000-000083100000}"/>
    <cellStyle name="Comma 10" xfId="1521" xr:uid="{00000000-0005-0000-0000-000084100000}"/>
    <cellStyle name="Comma 10 2" xfId="1039" xr:uid="{00000000-0005-0000-0000-000085100000}"/>
    <cellStyle name="Comma 11" xfId="1481" xr:uid="{00000000-0005-0000-0000-000086100000}"/>
    <cellStyle name="Comma 11 2" xfId="1038" xr:uid="{00000000-0005-0000-0000-000087100000}"/>
    <cellStyle name="Comma 11 2 2" xfId="1037" xr:uid="{00000000-0005-0000-0000-000088100000}"/>
    <cellStyle name="Comma 11 2 2 2" xfId="1036" xr:uid="{00000000-0005-0000-0000-000089100000}"/>
    <cellStyle name="Comma 11 2 2 2 2" xfId="3028" xr:uid="{00000000-0005-0000-0000-00008A100000}"/>
    <cellStyle name="Comma 11 2 2 2 2 2" xfId="7038" xr:uid="{00000000-0005-0000-0000-00008B100000}"/>
    <cellStyle name="Comma 11 2 2 2 2 3" xfId="7037" xr:uid="{00000000-0005-0000-0000-00008C100000}"/>
    <cellStyle name="Comma 11 2 2 2 3" xfId="7039" xr:uid="{00000000-0005-0000-0000-00008D100000}"/>
    <cellStyle name="Comma 11 2 2 2 4" xfId="7036" xr:uid="{00000000-0005-0000-0000-00008E100000}"/>
    <cellStyle name="Comma 11 2 2 3" xfId="3027" xr:uid="{00000000-0005-0000-0000-00008F100000}"/>
    <cellStyle name="Comma 11 2 2 3 2" xfId="7041" xr:uid="{00000000-0005-0000-0000-000090100000}"/>
    <cellStyle name="Comma 11 2 2 3 3" xfId="7040" xr:uid="{00000000-0005-0000-0000-000091100000}"/>
    <cellStyle name="Comma 11 2 2 4" xfId="7042" xr:uid="{00000000-0005-0000-0000-000092100000}"/>
    <cellStyle name="Comma 11 2 2 5" xfId="7035" xr:uid="{00000000-0005-0000-0000-000093100000}"/>
    <cellStyle name="Comma 11 2 3" xfId="2266" xr:uid="{00000000-0005-0000-0000-000094100000}"/>
    <cellStyle name="Comma 11 2 3 2" xfId="3029" xr:uid="{00000000-0005-0000-0000-000095100000}"/>
    <cellStyle name="Comma 11 2 3 2 2" xfId="7045" xr:uid="{00000000-0005-0000-0000-000096100000}"/>
    <cellStyle name="Comma 11 2 3 2 2 2" xfId="7046" xr:uid="{00000000-0005-0000-0000-000097100000}"/>
    <cellStyle name="Comma 11 2 3 2 3" xfId="7047" xr:uid="{00000000-0005-0000-0000-000098100000}"/>
    <cellStyle name="Comma 11 2 3 2 4" xfId="7044" xr:uid="{00000000-0005-0000-0000-000099100000}"/>
    <cellStyle name="Comma 11 2 3 3" xfId="7048" xr:uid="{00000000-0005-0000-0000-00009A100000}"/>
    <cellStyle name="Comma 11 2 3 3 2" xfId="7049" xr:uid="{00000000-0005-0000-0000-00009B100000}"/>
    <cellStyle name="Comma 11 2 3 4" xfId="7050" xr:uid="{00000000-0005-0000-0000-00009C100000}"/>
    <cellStyle name="Comma 11 2 3 5" xfId="7043" xr:uid="{00000000-0005-0000-0000-00009D100000}"/>
    <cellStyle name="Comma 11 2 4" xfId="7051" xr:uid="{00000000-0005-0000-0000-00009E100000}"/>
    <cellStyle name="Comma 11 2 4 2" xfId="7052" xr:uid="{00000000-0005-0000-0000-00009F100000}"/>
    <cellStyle name="Comma 11 2 4 2 2" xfId="7053" xr:uid="{00000000-0005-0000-0000-0000A0100000}"/>
    <cellStyle name="Comma 11 2 4 3" xfId="7054" xr:uid="{00000000-0005-0000-0000-0000A1100000}"/>
    <cellStyle name="Comma 11 2 5" xfId="7055" xr:uid="{00000000-0005-0000-0000-0000A2100000}"/>
    <cellStyle name="Comma 11 2 5 2" xfId="7056" xr:uid="{00000000-0005-0000-0000-0000A3100000}"/>
    <cellStyle name="Comma 11 2 6" xfId="7057" xr:uid="{00000000-0005-0000-0000-0000A4100000}"/>
    <cellStyle name="Comma 11 2 7" xfId="7034" xr:uid="{00000000-0005-0000-0000-0000A5100000}"/>
    <cellStyle name="Comma 11 3" xfId="2190" xr:uid="{00000000-0005-0000-0000-0000A6100000}"/>
    <cellStyle name="Comma 11 3 2" xfId="7059" xr:uid="{00000000-0005-0000-0000-0000A7100000}"/>
    <cellStyle name="Comma 11 3 2 2" xfId="7060" xr:uid="{00000000-0005-0000-0000-0000A8100000}"/>
    <cellStyle name="Comma 11 3 3" xfId="7061" xr:uid="{00000000-0005-0000-0000-0000A9100000}"/>
    <cellStyle name="Comma 11 3 4" xfId="7058" xr:uid="{00000000-0005-0000-0000-0000AA100000}"/>
    <cellStyle name="Comma 11 4" xfId="7062" xr:uid="{00000000-0005-0000-0000-0000AB100000}"/>
    <cellStyle name="Comma 11 4 2" xfId="7063" xr:uid="{00000000-0005-0000-0000-0000AC100000}"/>
    <cellStyle name="Comma 12" xfId="1482" xr:uid="{00000000-0005-0000-0000-0000AD100000}"/>
    <cellStyle name="Comma 12 2" xfId="1545" xr:uid="{00000000-0005-0000-0000-0000AE100000}"/>
    <cellStyle name="Comma 12 2 2" xfId="1035" xr:uid="{00000000-0005-0000-0000-0000AF100000}"/>
    <cellStyle name="Comma 12 2 2 2" xfId="2265" xr:uid="{00000000-0005-0000-0000-0000B0100000}"/>
    <cellStyle name="Comma 12 2 2 2 2" xfId="3032" xr:uid="{00000000-0005-0000-0000-0000B1100000}"/>
    <cellStyle name="Comma 12 2 2 3" xfId="3031" xr:uid="{00000000-0005-0000-0000-0000B2100000}"/>
    <cellStyle name="Comma 12 2 3" xfId="2656" xr:uid="{00000000-0005-0000-0000-0000B3100000}"/>
    <cellStyle name="Comma 12 2 3 2" xfId="3033" xr:uid="{00000000-0005-0000-0000-0000B4100000}"/>
    <cellStyle name="Comma 12 2 4" xfId="3030" xr:uid="{00000000-0005-0000-0000-0000B5100000}"/>
    <cellStyle name="Comma 12 3" xfId="2539" xr:uid="{00000000-0005-0000-0000-0000B6100000}"/>
    <cellStyle name="Comma 13" xfId="2260" xr:uid="{00000000-0005-0000-0000-0000B7100000}"/>
    <cellStyle name="Comma 14" xfId="2651" xr:uid="{00000000-0005-0000-0000-0000B8100000}"/>
    <cellStyle name="Comma 15" xfId="2433" xr:uid="{00000000-0005-0000-0000-0000B9100000}"/>
    <cellStyle name="Comma 16" xfId="1034" xr:uid="{00000000-0005-0000-0000-0000BA100000}"/>
    <cellStyle name="Comma 16 2" xfId="2264" xr:uid="{00000000-0005-0000-0000-0000BB100000}"/>
    <cellStyle name="Comma 16 2 2" xfId="2655" xr:uid="{00000000-0005-0000-0000-0000BC100000}"/>
    <cellStyle name="Comma 16 2 2 2" xfId="3035" xr:uid="{00000000-0005-0000-0000-0000BD100000}"/>
    <cellStyle name="Comma 16 2 3" xfId="3034" xr:uid="{00000000-0005-0000-0000-0000BE100000}"/>
    <cellStyle name="Comma 17" xfId="2259" xr:uid="{00000000-0005-0000-0000-0000BF100000}"/>
    <cellStyle name="Comma 18" xfId="2650" xr:uid="{00000000-0005-0000-0000-0000C0100000}"/>
    <cellStyle name="Comma 18 2" xfId="2439" xr:uid="{00000000-0005-0000-0000-0000C1100000}"/>
    <cellStyle name="Comma 19" xfId="1033" xr:uid="{00000000-0005-0000-0000-0000C2100000}"/>
    <cellStyle name="Comma 2" xfId="373" xr:uid="{00000000-0005-0000-0000-0000C3100000}"/>
    <cellStyle name="Comma 2 2" xfId="2654" xr:uid="{00000000-0005-0000-0000-0000C4100000}"/>
    <cellStyle name="Comma 2 2 2" xfId="3951" xr:uid="{00000000-0005-0000-0000-0000C5100000}"/>
    <cellStyle name="Comma 2 3" xfId="7064" xr:uid="{00000000-0005-0000-0000-0000C6100000}"/>
    <cellStyle name="Comma 2_KICZ_FS_31_12_2013_5" xfId="2258" xr:uid="{00000000-0005-0000-0000-0000C7100000}"/>
    <cellStyle name="Comma 20" xfId="2649" xr:uid="{00000000-0005-0000-0000-0000C8100000}"/>
    <cellStyle name="Comma 20 2" xfId="2432" xr:uid="{00000000-0005-0000-0000-0000C9100000}"/>
    <cellStyle name="Comma 20 2 2" xfId="1032" xr:uid="{00000000-0005-0000-0000-0000CA100000}"/>
    <cellStyle name="Comma 20 3" xfId="2262" xr:uid="{00000000-0005-0000-0000-0000CB100000}"/>
    <cellStyle name="Comma 21" xfId="2653" xr:uid="{00000000-0005-0000-0000-0000CC100000}"/>
    <cellStyle name="Comma 22" xfId="2257" xr:uid="{00000000-0005-0000-0000-0000CD100000}"/>
    <cellStyle name="Comma 23" xfId="2648" xr:uid="{00000000-0005-0000-0000-0000CE100000}"/>
    <cellStyle name="Comma 23 2" xfId="2434" xr:uid="{00000000-0005-0000-0000-0000CF100000}"/>
    <cellStyle name="Comma 23 3" xfId="1031" xr:uid="{00000000-0005-0000-0000-0000D0100000}"/>
    <cellStyle name="Comma 24" xfId="1030" xr:uid="{00000000-0005-0000-0000-0000D1100000}"/>
    <cellStyle name="Comma 25" xfId="1029" xr:uid="{00000000-0005-0000-0000-0000D2100000}"/>
    <cellStyle name="Comma 26" xfId="1028" xr:uid="{00000000-0005-0000-0000-0000D3100000}"/>
    <cellStyle name="Comma 27" xfId="1027" xr:uid="{00000000-0005-0000-0000-0000D4100000}"/>
    <cellStyle name="Comma 3" xfId="374" xr:uid="{00000000-0005-0000-0000-0000D5100000}"/>
    <cellStyle name="Comma 3 2" xfId="1480" xr:uid="{00000000-0005-0000-0000-0000D6100000}"/>
    <cellStyle name="Comma 3 2 2" xfId="1544" xr:uid="{00000000-0005-0000-0000-0000D7100000}"/>
    <cellStyle name="Comma 3 2 2 2" xfId="1026" xr:uid="{00000000-0005-0000-0000-0000D8100000}"/>
    <cellStyle name="Comma 3 2 2 2 2" xfId="3039" xr:uid="{00000000-0005-0000-0000-0000D9100000}"/>
    <cellStyle name="Comma 3 2 2 3" xfId="3038" xr:uid="{00000000-0005-0000-0000-0000DA100000}"/>
    <cellStyle name="Comma 3 2 3" xfId="1025" xr:uid="{00000000-0005-0000-0000-0000DB100000}"/>
    <cellStyle name="Comma 3 2 3 2" xfId="3040" xr:uid="{00000000-0005-0000-0000-0000DC100000}"/>
    <cellStyle name="Comma 3 2 4" xfId="3037" xr:uid="{00000000-0005-0000-0000-0000DD100000}"/>
    <cellStyle name="Comma 3 3" xfId="1522" xr:uid="{00000000-0005-0000-0000-0000DE100000}"/>
    <cellStyle name="Comma 3 3 2" xfId="1023" xr:uid="{00000000-0005-0000-0000-0000DF100000}"/>
    <cellStyle name="Comma 3 3 2 2" xfId="3042" xr:uid="{00000000-0005-0000-0000-0000E0100000}"/>
    <cellStyle name="Comma 3 3 3" xfId="3041" xr:uid="{00000000-0005-0000-0000-0000E1100000}"/>
    <cellStyle name="Comma 3 4" xfId="1115" xr:uid="{00000000-0005-0000-0000-0000E2100000}"/>
    <cellStyle name="Comma 3 4 2" xfId="3043" xr:uid="{00000000-0005-0000-0000-0000E3100000}"/>
    <cellStyle name="Comma 3 5" xfId="3036" xr:uid="{00000000-0005-0000-0000-0000E4100000}"/>
    <cellStyle name="Comma 4" xfId="375" xr:uid="{00000000-0005-0000-0000-0000E5100000}"/>
    <cellStyle name="Comma 4 2" xfId="1523" xr:uid="{00000000-0005-0000-0000-0000E6100000}"/>
    <cellStyle name="Comma 4 2 2" xfId="1019" xr:uid="{00000000-0005-0000-0000-0000E7100000}"/>
    <cellStyle name="Comma 4 2 2 2" xfId="1018" xr:uid="{00000000-0005-0000-0000-0000E8100000}"/>
    <cellStyle name="Comma 4 2 2 2 2" xfId="3045" xr:uid="{00000000-0005-0000-0000-0000E9100000}"/>
    <cellStyle name="Comma 4 2 2 2 2 2" xfId="7070" xr:uid="{00000000-0005-0000-0000-0000EA100000}"/>
    <cellStyle name="Comma 4 2 2 2 2 3" xfId="7069" xr:uid="{00000000-0005-0000-0000-0000EB100000}"/>
    <cellStyle name="Comma 4 2 2 2 3" xfId="7071" xr:uid="{00000000-0005-0000-0000-0000EC100000}"/>
    <cellStyle name="Comma 4 2 2 2 4" xfId="7068" xr:uid="{00000000-0005-0000-0000-0000ED100000}"/>
    <cellStyle name="Comma 4 2 2 3" xfId="3044" xr:uid="{00000000-0005-0000-0000-0000EE100000}"/>
    <cellStyle name="Comma 4 2 2 3 2" xfId="7073" xr:uid="{00000000-0005-0000-0000-0000EF100000}"/>
    <cellStyle name="Comma 4 2 2 3 3" xfId="7072" xr:uid="{00000000-0005-0000-0000-0000F0100000}"/>
    <cellStyle name="Comma 4 2 2 4" xfId="7074" xr:uid="{00000000-0005-0000-0000-0000F1100000}"/>
    <cellStyle name="Comma 4 2 2 5" xfId="7067" xr:uid="{00000000-0005-0000-0000-0000F2100000}"/>
    <cellStyle name="Comma 4 2 3" xfId="1020" xr:uid="{00000000-0005-0000-0000-0000F3100000}"/>
    <cellStyle name="Comma 4 2 3 2" xfId="7076" xr:uid="{00000000-0005-0000-0000-0000F4100000}"/>
    <cellStyle name="Comma 4 2 3 2 2" xfId="7077" xr:uid="{00000000-0005-0000-0000-0000F5100000}"/>
    <cellStyle name="Comma 4 2 3 2 2 2" xfId="7078" xr:uid="{00000000-0005-0000-0000-0000F6100000}"/>
    <cellStyle name="Comma 4 2 3 2 3" xfId="7079" xr:uid="{00000000-0005-0000-0000-0000F7100000}"/>
    <cellStyle name="Comma 4 2 3 3" xfId="7080" xr:uid="{00000000-0005-0000-0000-0000F8100000}"/>
    <cellStyle name="Comma 4 2 3 3 2" xfId="7081" xr:uid="{00000000-0005-0000-0000-0000F9100000}"/>
    <cellStyle name="Comma 4 2 3 4" xfId="7082" xr:uid="{00000000-0005-0000-0000-0000FA100000}"/>
    <cellStyle name="Comma 4 2 3 5" xfId="7075" xr:uid="{00000000-0005-0000-0000-0000FB100000}"/>
    <cellStyle name="Comma 4 2 4" xfId="7083" xr:uid="{00000000-0005-0000-0000-0000FC100000}"/>
    <cellStyle name="Comma 4 2 4 2" xfId="7084" xr:uid="{00000000-0005-0000-0000-0000FD100000}"/>
    <cellStyle name="Comma 4 2 4 2 2" xfId="7085" xr:uid="{00000000-0005-0000-0000-0000FE100000}"/>
    <cellStyle name="Comma 4 2 4 3" xfId="7086" xr:uid="{00000000-0005-0000-0000-0000FF100000}"/>
    <cellStyle name="Comma 4 2 5" xfId="7087" xr:uid="{00000000-0005-0000-0000-000000110000}"/>
    <cellStyle name="Comma 4 2 5 2" xfId="7088" xr:uid="{00000000-0005-0000-0000-000001110000}"/>
    <cellStyle name="Comma 4 2 6" xfId="7089" xr:uid="{00000000-0005-0000-0000-000002110000}"/>
    <cellStyle name="Comma 4 2 7" xfId="7066" xr:uid="{00000000-0005-0000-0000-000003110000}"/>
    <cellStyle name="Comma 4 3" xfId="1116" xr:uid="{00000000-0005-0000-0000-000004110000}"/>
    <cellStyle name="Comma 4 3 2" xfId="1016" xr:uid="{00000000-0005-0000-0000-000005110000}"/>
    <cellStyle name="Comma 4 3 2 2" xfId="3047" xr:uid="{00000000-0005-0000-0000-000006110000}"/>
    <cellStyle name="Comma 4 3 2 2 2" xfId="7092" xr:uid="{00000000-0005-0000-0000-000007110000}"/>
    <cellStyle name="Comma 4 3 2 3" xfId="7091" xr:uid="{00000000-0005-0000-0000-000008110000}"/>
    <cellStyle name="Comma 4 3 3" xfId="3046" xr:uid="{00000000-0005-0000-0000-000009110000}"/>
    <cellStyle name="Comma 4 3 3 2" xfId="7093" xr:uid="{00000000-0005-0000-0000-00000A110000}"/>
    <cellStyle name="Comma 4 3 4" xfId="1017" xr:uid="{00000000-0005-0000-0000-00000B110000}"/>
    <cellStyle name="Comma 4 3 5" xfId="7090" xr:uid="{00000000-0005-0000-0000-00000C110000}"/>
    <cellStyle name="Comma 4 4" xfId="7094" xr:uid="{00000000-0005-0000-0000-00000D110000}"/>
    <cellStyle name="Comma 4 4 2" xfId="7095" xr:uid="{00000000-0005-0000-0000-00000E110000}"/>
    <cellStyle name="Comma 4 5" xfId="7096" xr:uid="{00000000-0005-0000-0000-00000F110000}"/>
    <cellStyle name="Comma 4_KICZ_FS_31_12_2013_5" xfId="1015" xr:uid="{00000000-0005-0000-0000-000010110000}"/>
    <cellStyle name="Comma 5" xfId="376" xr:uid="{00000000-0005-0000-0000-000011110000}"/>
    <cellStyle name="Comma 5 2" xfId="1615" xr:uid="{00000000-0005-0000-0000-000012110000}"/>
    <cellStyle name="Comma 5 2 2" xfId="1815" xr:uid="{00000000-0005-0000-0000-000013110000}"/>
    <cellStyle name="Comma 5 2 2 2" xfId="2464" xr:uid="{00000000-0005-0000-0000-000014110000}"/>
    <cellStyle name="Comma 5 2 2 2 2" xfId="11954" xr:uid="{00000000-0005-0000-0000-000014110000}"/>
    <cellStyle name="Comma 5 2 2 3" xfId="11767" xr:uid="{00000000-0005-0000-0000-000013110000}"/>
    <cellStyle name="Comma 5 2 3" xfId="2018" xr:uid="{00000000-0005-0000-0000-000015110000}"/>
    <cellStyle name="Comma 5 2 3 2" xfId="12372" xr:uid="{00000000-0005-0000-0000-000015110000}"/>
    <cellStyle name="Comma 5 2 4" xfId="3893" xr:uid="{00000000-0005-0000-0000-000016110000}"/>
    <cellStyle name="Comma 5 2 4 2" xfId="12154" xr:uid="{00000000-0005-0000-0000-000016110000}"/>
    <cellStyle name="Comma 5 2 5" xfId="11681" xr:uid="{00000000-0005-0000-0000-000012110000}"/>
    <cellStyle name="Comma 5 3" xfId="1616" xr:uid="{00000000-0005-0000-0000-000017110000}"/>
    <cellStyle name="Comma 5 3 2" xfId="1915" xr:uid="{00000000-0005-0000-0000-000018110000}"/>
    <cellStyle name="Comma 5 3 2 2" xfId="2561" xr:uid="{00000000-0005-0000-0000-000019110000}"/>
    <cellStyle name="Comma 5 3 2 2 2" xfId="11931" xr:uid="{00000000-0005-0000-0000-000019110000}"/>
    <cellStyle name="Comma 5 3 2 3" xfId="12259" xr:uid="{00000000-0005-0000-0000-000018110000}"/>
    <cellStyle name="Comma 5 3 3" xfId="2019" xr:uid="{00000000-0005-0000-0000-00001A110000}"/>
    <cellStyle name="Comma 5 3 3 2" xfId="12366" xr:uid="{00000000-0005-0000-0000-00001A110000}"/>
    <cellStyle name="Comma 5 3 4" xfId="12036" xr:uid="{00000000-0005-0000-0000-000017110000}"/>
    <cellStyle name="Comma 5 4" xfId="1727" xr:uid="{00000000-0005-0000-0000-00001B110000}"/>
    <cellStyle name="Comma 5 4 2" xfId="2376" xr:uid="{00000000-0005-0000-0000-00001C110000}"/>
    <cellStyle name="Comma 5 4 2 2" xfId="11887" xr:uid="{00000000-0005-0000-0000-00001C110000}"/>
    <cellStyle name="Comma 5 4 3" xfId="12003" xr:uid="{00000000-0005-0000-0000-00001B110000}"/>
    <cellStyle name="Comma 5 5" xfId="1788" xr:uid="{00000000-0005-0000-0000-00001D110000}"/>
    <cellStyle name="Comma 5 5 2" xfId="11631" xr:uid="{00000000-0005-0000-0000-00001D110000}"/>
    <cellStyle name="Comma 5 6" xfId="7097" xr:uid="{00000000-0005-0000-0000-00001E110000}"/>
    <cellStyle name="Comma 5 6 2" xfId="12126" xr:uid="{00000000-0005-0000-0000-00001E110000}"/>
    <cellStyle name="Comma 5 7" xfId="11869" xr:uid="{00000000-0005-0000-0000-000011110000}"/>
    <cellStyle name="Comma 6" xfId="377" xr:uid="{00000000-0005-0000-0000-00001F110000}"/>
    <cellStyle name="Comma 6 2" xfId="1524" xr:uid="{00000000-0005-0000-0000-000020110000}"/>
    <cellStyle name="Comma 6 2 2" xfId="1011" xr:uid="{00000000-0005-0000-0000-000021110000}"/>
    <cellStyle name="Comma 6 2 2 2" xfId="3050" xr:uid="{00000000-0005-0000-0000-000022110000}"/>
    <cellStyle name="Comma 6 2 3" xfId="3049" xr:uid="{00000000-0005-0000-0000-000023110000}"/>
    <cellStyle name="Comma 6 3" xfId="1118" xr:uid="{00000000-0005-0000-0000-000024110000}"/>
    <cellStyle name="Comma 6 3 2" xfId="3051" xr:uid="{00000000-0005-0000-0000-000025110000}"/>
    <cellStyle name="Comma 6 4" xfId="3048" xr:uid="{00000000-0005-0000-0000-000026110000}"/>
    <cellStyle name="Comma 7" xfId="1119" xr:uid="{00000000-0005-0000-0000-000027110000}"/>
    <cellStyle name="Comma 7 2" xfId="1525" xr:uid="{00000000-0005-0000-0000-000028110000}"/>
    <cellStyle name="Comma 7 2 2" xfId="1007" xr:uid="{00000000-0005-0000-0000-000029110000}"/>
    <cellStyle name="Comma 7 2 2 2" xfId="1006" xr:uid="{00000000-0005-0000-0000-00002A110000}"/>
    <cellStyle name="Comma 7 2 2 2 2" xfId="3054" xr:uid="{00000000-0005-0000-0000-00002B110000}"/>
    <cellStyle name="Comma 7 2 2 3" xfId="3053" xr:uid="{00000000-0005-0000-0000-00002C110000}"/>
    <cellStyle name="Comma 7 2 3" xfId="1005" xr:uid="{00000000-0005-0000-0000-00002D110000}"/>
    <cellStyle name="Comma 7 2 3 2" xfId="3055" xr:uid="{00000000-0005-0000-0000-00002E110000}"/>
    <cellStyle name="Comma 7 2 4" xfId="3052" xr:uid="{00000000-0005-0000-0000-00002F110000}"/>
    <cellStyle name="Comma 7 3" xfId="1009" xr:uid="{00000000-0005-0000-0000-000030110000}"/>
    <cellStyle name="Comma 8" xfId="1486" xr:uid="{00000000-0005-0000-0000-000031110000}"/>
    <cellStyle name="Comma 8 2" xfId="1547" xr:uid="{00000000-0005-0000-0000-000032110000}"/>
    <cellStyle name="Comma 8 2 2" xfId="1847" xr:uid="{00000000-0005-0000-0000-000033110000}"/>
    <cellStyle name="Comma 8 3" xfId="1831" xr:uid="{00000000-0005-0000-0000-000034110000}"/>
    <cellStyle name="Comma 8 4" xfId="1004" xr:uid="{00000000-0005-0000-0000-000035110000}"/>
    <cellStyle name="Comma 9" xfId="1490" xr:uid="{00000000-0005-0000-0000-000036110000}"/>
    <cellStyle name="Comma 9 2" xfId="1549" xr:uid="{00000000-0005-0000-0000-000037110000}"/>
    <cellStyle name="Comma 9 2 2" xfId="1849" xr:uid="{00000000-0005-0000-0000-000038110000}"/>
    <cellStyle name="Comma 9 3" xfId="1833" xr:uid="{00000000-0005-0000-0000-000039110000}"/>
    <cellStyle name="Comma 9 4" xfId="2191" xr:uid="{00000000-0005-0000-0000-00003A110000}"/>
    <cellStyle name="Comma_CF" xfId="378" xr:uid="{00000000-0005-0000-0000-00003B110000}"/>
    <cellStyle name="Currency 2" xfId="7098" xr:uid="{00000000-0005-0000-0000-00003C110000}"/>
    <cellStyle name="Currency 2 2" xfId="7099" xr:uid="{00000000-0005-0000-0000-00003D110000}"/>
    <cellStyle name="Currency 2 2 2" xfId="7100" xr:uid="{00000000-0005-0000-0000-00003E110000}"/>
    <cellStyle name="Currency 2 2 2 2" xfId="7101" xr:uid="{00000000-0005-0000-0000-00003F110000}"/>
    <cellStyle name="Currency 2 2 2 2 2" xfId="7102" xr:uid="{00000000-0005-0000-0000-000040110000}"/>
    <cellStyle name="Currency 2 2 2 2 2 2" xfId="7103" xr:uid="{00000000-0005-0000-0000-000041110000}"/>
    <cellStyle name="Currency 2 2 2 2 2 2 2" xfId="7104" xr:uid="{00000000-0005-0000-0000-000042110000}"/>
    <cellStyle name="Currency 2 2 2 2 2 3" xfId="7105" xr:uid="{00000000-0005-0000-0000-000043110000}"/>
    <cellStyle name="Currency 2 2 2 2 3" xfId="7106" xr:uid="{00000000-0005-0000-0000-000044110000}"/>
    <cellStyle name="Currency 2 2 2 2 3 2" xfId="7107" xr:uid="{00000000-0005-0000-0000-000045110000}"/>
    <cellStyle name="Currency 2 2 2 2 4" xfId="7108" xr:uid="{00000000-0005-0000-0000-000046110000}"/>
    <cellStyle name="Currency 2 2 2 3" xfId="7109" xr:uid="{00000000-0005-0000-0000-000047110000}"/>
    <cellStyle name="Currency 2 2 2 3 2" xfId="7110" xr:uid="{00000000-0005-0000-0000-000048110000}"/>
    <cellStyle name="Currency 2 2 2 3 2 2" xfId="7111" xr:uid="{00000000-0005-0000-0000-000049110000}"/>
    <cellStyle name="Currency 2 2 2 3 3" xfId="7112" xr:uid="{00000000-0005-0000-0000-00004A110000}"/>
    <cellStyle name="Currency 2 2 2 4" xfId="7113" xr:uid="{00000000-0005-0000-0000-00004B110000}"/>
    <cellStyle name="Currency 2 2 2 4 2" xfId="7114" xr:uid="{00000000-0005-0000-0000-00004C110000}"/>
    <cellStyle name="Currency 2 2 2 5" xfId="7115" xr:uid="{00000000-0005-0000-0000-00004D110000}"/>
    <cellStyle name="Currency 2 2 3" xfId="7116" xr:uid="{00000000-0005-0000-0000-00004E110000}"/>
    <cellStyle name="Currency 2 2 3 2" xfId="7117" xr:uid="{00000000-0005-0000-0000-00004F110000}"/>
    <cellStyle name="Currency 2 2 3 2 2" xfId="7118" xr:uid="{00000000-0005-0000-0000-000050110000}"/>
    <cellStyle name="Currency 2 2 3 2 2 2" xfId="7119" xr:uid="{00000000-0005-0000-0000-000051110000}"/>
    <cellStyle name="Currency 2 2 3 2 2 2 2" xfId="7120" xr:uid="{00000000-0005-0000-0000-000052110000}"/>
    <cellStyle name="Currency 2 2 3 2 2 3" xfId="7121" xr:uid="{00000000-0005-0000-0000-000053110000}"/>
    <cellStyle name="Currency 2 2 3 2 3" xfId="7122" xr:uid="{00000000-0005-0000-0000-000054110000}"/>
    <cellStyle name="Currency 2 2 3 2 3 2" xfId="7123" xr:uid="{00000000-0005-0000-0000-000055110000}"/>
    <cellStyle name="Currency 2 2 3 2 4" xfId="7124" xr:uid="{00000000-0005-0000-0000-000056110000}"/>
    <cellStyle name="Currency 2 2 3 3" xfId="7125" xr:uid="{00000000-0005-0000-0000-000057110000}"/>
    <cellStyle name="Currency 2 2 3 3 2" xfId="7126" xr:uid="{00000000-0005-0000-0000-000058110000}"/>
    <cellStyle name="Currency 2 2 3 3 2 2" xfId="7127" xr:uid="{00000000-0005-0000-0000-000059110000}"/>
    <cellStyle name="Currency 2 2 3 3 3" xfId="7128" xr:uid="{00000000-0005-0000-0000-00005A110000}"/>
    <cellStyle name="Currency 2 2 3 4" xfId="7129" xr:uid="{00000000-0005-0000-0000-00005B110000}"/>
    <cellStyle name="Currency 2 2 3 4 2" xfId="7130" xr:uid="{00000000-0005-0000-0000-00005C110000}"/>
    <cellStyle name="Currency 2 2 3 5" xfId="7131" xr:uid="{00000000-0005-0000-0000-00005D110000}"/>
    <cellStyle name="Currency 2 2 4" xfId="7132" xr:uid="{00000000-0005-0000-0000-00005E110000}"/>
    <cellStyle name="Currency 2 2 4 2" xfId="7133" xr:uid="{00000000-0005-0000-0000-00005F110000}"/>
    <cellStyle name="Currency 2 2 4 2 2" xfId="7134" xr:uid="{00000000-0005-0000-0000-000060110000}"/>
    <cellStyle name="Currency 2 2 4 2 2 2" xfId="7135" xr:uid="{00000000-0005-0000-0000-000061110000}"/>
    <cellStyle name="Currency 2 2 4 2 3" xfId="7136" xr:uid="{00000000-0005-0000-0000-000062110000}"/>
    <cellStyle name="Currency 2 2 4 3" xfId="7137" xr:uid="{00000000-0005-0000-0000-000063110000}"/>
    <cellStyle name="Currency 2 2 4 3 2" xfId="7138" xr:uid="{00000000-0005-0000-0000-000064110000}"/>
    <cellStyle name="Currency 2 2 4 4" xfId="7139" xr:uid="{00000000-0005-0000-0000-000065110000}"/>
    <cellStyle name="Currency 2 2 5" xfId="7140" xr:uid="{00000000-0005-0000-0000-000066110000}"/>
    <cellStyle name="Currency 2 2 5 2" xfId="7141" xr:uid="{00000000-0005-0000-0000-000067110000}"/>
    <cellStyle name="Currency 2 2 5 2 2" xfId="7142" xr:uid="{00000000-0005-0000-0000-000068110000}"/>
    <cellStyle name="Currency 2 2 5 3" xfId="7143" xr:uid="{00000000-0005-0000-0000-000069110000}"/>
    <cellStyle name="Currency 2 2 6" xfId="7144" xr:uid="{00000000-0005-0000-0000-00006A110000}"/>
    <cellStyle name="Currency 2 2 6 2" xfId="7145" xr:uid="{00000000-0005-0000-0000-00006B110000}"/>
    <cellStyle name="Currency 2 2 7" xfId="7146" xr:uid="{00000000-0005-0000-0000-00006C110000}"/>
    <cellStyle name="Currency 2 3" xfId="7147" xr:uid="{00000000-0005-0000-0000-00006D110000}"/>
    <cellStyle name="Currency 2 3 2" xfId="7148" xr:uid="{00000000-0005-0000-0000-00006E110000}"/>
    <cellStyle name="Currency 2 3 2 2" xfId="7149" xr:uid="{00000000-0005-0000-0000-00006F110000}"/>
    <cellStyle name="Currency 2 3 2 2 2" xfId="7150" xr:uid="{00000000-0005-0000-0000-000070110000}"/>
    <cellStyle name="Currency 2 3 2 2 2 2" xfId="7151" xr:uid="{00000000-0005-0000-0000-000071110000}"/>
    <cellStyle name="Currency 2 3 2 2 2 2 2" xfId="7152" xr:uid="{00000000-0005-0000-0000-000072110000}"/>
    <cellStyle name="Currency 2 3 2 2 2 3" xfId="7153" xr:uid="{00000000-0005-0000-0000-000073110000}"/>
    <cellStyle name="Currency 2 3 2 2 3" xfId="7154" xr:uid="{00000000-0005-0000-0000-000074110000}"/>
    <cellStyle name="Currency 2 3 2 2 3 2" xfId="7155" xr:uid="{00000000-0005-0000-0000-000075110000}"/>
    <cellStyle name="Currency 2 3 2 2 4" xfId="7156" xr:uid="{00000000-0005-0000-0000-000076110000}"/>
    <cellStyle name="Currency 2 3 2 3" xfId="7157" xr:uid="{00000000-0005-0000-0000-000077110000}"/>
    <cellStyle name="Currency 2 3 2 3 2" xfId="7158" xr:uid="{00000000-0005-0000-0000-000078110000}"/>
    <cellStyle name="Currency 2 3 2 3 2 2" xfId="7159" xr:uid="{00000000-0005-0000-0000-000079110000}"/>
    <cellStyle name="Currency 2 3 2 3 3" xfId="7160" xr:uid="{00000000-0005-0000-0000-00007A110000}"/>
    <cellStyle name="Currency 2 3 2 4" xfId="7161" xr:uid="{00000000-0005-0000-0000-00007B110000}"/>
    <cellStyle name="Currency 2 3 2 4 2" xfId="7162" xr:uid="{00000000-0005-0000-0000-00007C110000}"/>
    <cellStyle name="Currency 2 3 2 5" xfId="7163" xr:uid="{00000000-0005-0000-0000-00007D110000}"/>
    <cellStyle name="Currency 2 3 3" xfId="7164" xr:uid="{00000000-0005-0000-0000-00007E110000}"/>
    <cellStyle name="Currency 2 3 3 2" xfId="7165" xr:uid="{00000000-0005-0000-0000-00007F110000}"/>
    <cellStyle name="Currency 2 3 3 2 2" xfId="7166" xr:uid="{00000000-0005-0000-0000-000080110000}"/>
    <cellStyle name="Currency 2 3 3 2 2 2" xfId="7167" xr:uid="{00000000-0005-0000-0000-000081110000}"/>
    <cellStyle name="Currency 2 3 3 2 2 2 2" xfId="7168" xr:uid="{00000000-0005-0000-0000-000082110000}"/>
    <cellStyle name="Currency 2 3 3 2 2 3" xfId="7169" xr:uid="{00000000-0005-0000-0000-000083110000}"/>
    <cellStyle name="Currency 2 3 3 2 3" xfId="7170" xr:uid="{00000000-0005-0000-0000-000084110000}"/>
    <cellStyle name="Currency 2 3 3 2 3 2" xfId="7171" xr:uid="{00000000-0005-0000-0000-000085110000}"/>
    <cellStyle name="Currency 2 3 3 2 4" xfId="7172" xr:uid="{00000000-0005-0000-0000-000086110000}"/>
    <cellStyle name="Currency 2 3 3 3" xfId="7173" xr:uid="{00000000-0005-0000-0000-000087110000}"/>
    <cellStyle name="Currency 2 3 3 3 2" xfId="7174" xr:uid="{00000000-0005-0000-0000-000088110000}"/>
    <cellStyle name="Currency 2 3 3 3 2 2" xfId="7175" xr:uid="{00000000-0005-0000-0000-000089110000}"/>
    <cellStyle name="Currency 2 3 3 3 3" xfId="7176" xr:uid="{00000000-0005-0000-0000-00008A110000}"/>
    <cellStyle name="Currency 2 3 3 4" xfId="7177" xr:uid="{00000000-0005-0000-0000-00008B110000}"/>
    <cellStyle name="Currency 2 3 3 4 2" xfId="7178" xr:uid="{00000000-0005-0000-0000-00008C110000}"/>
    <cellStyle name="Currency 2 3 3 5" xfId="7179" xr:uid="{00000000-0005-0000-0000-00008D110000}"/>
    <cellStyle name="Currency 2 3 4" xfId="7180" xr:uid="{00000000-0005-0000-0000-00008E110000}"/>
    <cellStyle name="Currency 2 3 4 2" xfId="7181" xr:uid="{00000000-0005-0000-0000-00008F110000}"/>
    <cellStyle name="Currency 2 3 4 2 2" xfId="7182" xr:uid="{00000000-0005-0000-0000-000090110000}"/>
    <cellStyle name="Currency 2 3 4 2 2 2" xfId="7183" xr:uid="{00000000-0005-0000-0000-000091110000}"/>
    <cellStyle name="Currency 2 3 4 2 3" xfId="7184" xr:uid="{00000000-0005-0000-0000-000092110000}"/>
    <cellStyle name="Currency 2 3 4 3" xfId="7185" xr:uid="{00000000-0005-0000-0000-000093110000}"/>
    <cellStyle name="Currency 2 3 4 3 2" xfId="7186" xr:uid="{00000000-0005-0000-0000-000094110000}"/>
    <cellStyle name="Currency 2 3 4 4" xfId="7187" xr:uid="{00000000-0005-0000-0000-000095110000}"/>
    <cellStyle name="Currency 2 3 5" xfId="7188" xr:uid="{00000000-0005-0000-0000-000096110000}"/>
    <cellStyle name="Currency 2 3 5 2" xfId="7189" xr:uid="{00000000-0005-0000-0000-000097110000}"/>
    <cellStyle name="Currency 2 3 5 2 2" xfId="7190" xr:uid="{00000000-0005-0000-0000-000098110000}"/>
    <cellStyle name="Currency 2 3 5 3" xfId="7191" xr:uid="{00000000-0005-0000-0000-000099110000}"/>
    <cellStyle name="Currency 2 3 6" xfId="7192" xr:uid="{00000000-0005-0000-0000-00009A110000}"/>
    <cellStyle name="Currency 2 3 6 2" xfId="7193" xr:uid="{00000000-0005-0000-0000-00009B110000}"/>
    <cellStyle name="Currency 2 3 7" xfId="7194" xr:uid="{00000000-0005-0000-0000-00009C110000}"/>
    <cellStyle name="Currency 2 4" xfId="7195" xr:uid="{00000000-0005-0000-0000-00009D110000}"/>
    <cellStyle name="Currency 2 4 2" xfId="7196" xr:uid="{00000000-0005-0000-0000-00009E110000}"/>
    <cellStyle name="Currency 2 4 2 2" xfId="7197" xr:uid="{00000000-0005-0000-0000-00009F110000}"/>
    <cellStyle name="Currency 2 4 2 2 2" xfId="7198" xr:uid="{00000000-0005-0000-0000-0000A0110000}"/>
    <cellStyle name="Currency 2 4 2 2 2 2" xfId="7199" xr:uid="{00000000-0005-0000-0000-0000A1110000}"/>
    <cellStyle name="Currency 2 4 2 2 3" xfId="7200" xr:uid="{00000000-0005-0000-0000-0000A2110000}"/>
    <cellStyle name="Currency 2 4 2 3" xfId="7201" xr:uid="{00000000-0005-0000-0000-0000A3110000}"/>
    <cellStyle name="Currency 2 4 2 3 2" xfId="7202" xr:uid="{00000000-0005-0000-0000-0000A4110000}"/>
    <cellStyle name="Currency 2 4 2 4" xfId="7203" xr:uid="{00000000-0005-0000-0000-0000A5110000}"/>
    <cellStyle name="Currency 2 4 3" xfId="7204" xr:uid="{00000000-0005-0000-0000-0000A6110000}"/>
    <cellStyle name="Currency 2 4 3 2" xfId="7205" xr:uid="{00000000-0005-0000-0000-0000A7110000}"/>
    <cellStyle name="Currency 2 4 3 2 2" xfId="7206" xr:uid="{00000000-0005-0000-0000-0000A8110000}"/>
    <cellStyle name="Currency 2 4 3 3" xfId="7207" xr:uid="{00000000-0005-0000-0000-0000A9110000}"/>
    <cellStyle name="Currency 2 4 4" xfId="7208" xr:uid="{00000000-0005-0000-0000-0000AA110000}"/>
    <cellStyle name="Currency 2 4 4 2" xfId="7209" xr:uid="{00000000-0005-0000-0000-0000AB110000}"/>
    <cellStyle name="Currency 2 4 5" xfId="7210" xr:uid="{00000000-0005-0000-0000-0000AC110000}"/>
    <cellStyle name="Currency 2 5" xfId="7211" xr:uid="{00000000-0005-0000-0000-0000AD110000}"/>
    <cellStyle name="Currency 2 5 2" xfId="7212" xr:uid="{00000000-0005-0000-0000-0000AE110000}"/>
    <cellStyle name="Currency 2 5 2 2" xfId="7213" xr:uid="{00000000-0005-0000-0000-0000AF110000}"/>
    <cellStyle name="Currency 2 5 2 2 2" xfId="7214" xr:uid="{00000000-0005-0000-0000-0000B0110000}"/>
    <cellStyle name="Currency 2 5 2 2 2 2" xfId="7215" xr:uid="{00000000-0005-0000-0000-0000B1110000}"/>
    <cellStyle name="Currency 2 5 2 2 3" xfId="7216" xr:uid="{00000000-0005-0000-0000-0000B2110000}"/>
    <cellStyle name="Currency 2 5 2 3" xfId="7217" xr:uid="{00000000-0005-0000-0000-0000B3110000}"/>
    <cellStyle name="Currency 2 5 2 3 2" xfId="7218" xr:uid="{00000000-0005-0000-0000-0000B4110000}"/>
    <cellStyle name="Currency 2 5 2 4" xfId="7219" xr:uid="{00000000-0005-0000-0000-0000B5110000}"/>
    <cellStyle name="Currency 2 5 3" xfId="7220" xr:uid="{00000000-0005-0000-0000-0000B6110000}"/>
    <cellStyle name="Currency 2 5 3 2" xfId="7221" xr:uid="{00000000-0005-0000-0000-0000B7110000}"/>
    <cellStyle name="Currency 2 5 3 2 2" xfId="7222" xr:uid="{00000000-0005-0000-0000-0000B8110000}"/>
    <cellStyle name="Currency 2 5 3 3" xfId="7223" xr:uid="{00000000-0005-0000-0000-0000B9110000}"/>
    <cellStyle name="Currency 2 5 4" xfId="7224" xr:uid="{00000000-0005-0000-0000-0000BA110000}"/>
    <cellStyle name="Currency 2 5 4 2" xfId="7225" xr:uid="{00000000-0005-0000-0000-0000BB110000}"/>
    <cellStyle name="Currency 2 5 5" xfId="7226" xr:uid="{00000000-0005-0000-0000-0000BC110000}"/>
    <cellStyle name="Currency 2 6" xfId="7227" xr:uid="{00000000-0005-0000-0000-0000BD110000}"/>
    <cellStyle name="Currency 2 6 2" xfId="7228" xr:uid="{00000000-0005-0000-0000-0000BE110000}"/>
    <cellStyle name="Currency 2 6 2 2" xfId="7229" xr:uid="{00000000-0005-0000-0000-0000BF110000}"/>
    <cellStyle name="Currency 2 6 2 2 2" xfId="7230" xr:uid="{00000000-0005-0000-0000-0000C0110000}"/>
    <cellStyle name="Currency 2 6 2 3" xfId="7231" xr:uid="{00000000-0005-0000-0000-0000C1110000}"/>
    <cellStyle name="Currency 2 6 3" xfId="7232" xr:uid="{00000000-0005-0000-0000-0000C2110000}"/>
    <cellStyle name="Currency 2 6 3 2" xfId="7233" xr:uid="{00000000-0005-0000-0000-0000C3110000}"/>
    <cellStyle name="Currency 2 6 4" xfId="7234" xr:uid="{00000000-0005-0000-0000-0000C4110000}"/>
    <cellStyle name="Currency 2 7" xfId="7235" xr:uid="{00000000-0005-0000-0000-0000C5110000}"/>
    <cellStyle name="Currency 2 7 2" xfId="7236" xr:uid="{00000000-0005-0000-0000-0000C6110000}"/>
    <cellStyle name="Currency 2 7 2 2" xfId="7237" xr:uid="{00000000-0005-0000-0000-0000C7110000}"/>
    <cellStyle name="Currency 2 7 3" xfId="7238" xr:uid="{00000000-0005-0000-0000-0000C8110000}"/>
    <cellStyle name="Currency 2 8" xfId="7239" xr:uid="{00000000-0005-0000-0000-0000C9110000}"/>
    <cellStyle name="Currency 2 8 2" xfId="7240" xr:uid="{00000000-0005-0000-0000-0000CA110000}"/>
    <cellStyle name="Currency 2 9" xfId="7241" xr:uid="{00000000-0005-0000-0000-0000CB110000}"/>
    <cellStyle name="Currency 3" xfId="7242" xr:uid="{00000000-0005-0000-0000-0000CC110000}"/>
    <cellStyle name="Currency 3 2" xfId="7243" xr:uid="{00000000-0005-0000-0000-0000CD110000}"/>
    <cellStyle name="Dane wejściowe 2" xfId="379" xr:uid="{00000000-0005-0000-0000-0000CE110000}"/>
    <cellStyle name="Dane wejściowe 2 2" xfId="1621" xr:uid="{00000000-0005-0000-0000-0000CF110000}"/>
    <cellStyle name="Dane wejściowe 2 2 2" xfId="1899" xr:uid="{00000000-0005-0000-0000-0000D0110000}"/>
    <cellStyle name="Dane wejściowe 2 2 2 2" xfId="2545" xr:uid="{00000000-0005-0000-0000-0000D1110000}"/>
    <cellStyle name="Dane wejściowe 2 2 2 2 2" xfId="11934" xr:uid="{00000000-0005-0000-0000-0000D1110000}"/>
    <cellStyle name="Dane wejściowe 2 2 2 3" xfId="12268" xr:uid="{00000000-0005-0000-0000-0000D0110000}"/>
    <cellStyle name="Dane wejściowe 2 2 3" xfId="2024" xr:uid="{00000000-0005-0000-0000-0000D2110000}"/>
    <cellStyle name="Dane wejściowe 2 2 3 2" xfId="12116" xr:uid="{00000000-0005-0000-0000-0000D2110000}"/>
    <cellStyle name="Dane wejściowe 2 2 4" xfId="2844" xr:uid="{00000000-0005-0000-0000-0000D3110000}"/>
    <cellStyle name="Dane wejściowe 2 2 4 2" xfId="12173" xr:uid="{00000000-0005-0000-0000-0000D3110000}"/>
    <cellStyle name="Dane wejściowe 2 2 5" xfId="12320" xr:uid="{00000000-0005-0000-0000-0000CF110000}"/>
    <cellStyle name="Dane wejściowe 2 3" xfId="1673" xr:uid="{00000000-0005-0000-0000-0000D4110000}"/>
    <cellStyle name="Dane wejściowe 2 3 2" xfId="1929" xr:uid="{00000000-0005-0000-0000-0000D5110000}"/>
    <cellStyle name="Dane wejściowe 2 3 2 2" xfId="2575" xr:uid="{00000000-0005-0000-0000-0000D6110000}"/>
    <cellStyle name="Dane wejściowe 2 3 2 2 2" xfId="11881" xr:uid="{00000000-0005-0000-0000-0000D6110000}"/>
    <cellStyle name="Dane wejściowe 2 3 2 3" xfId="12246" xr:uid="{00000000-0005-0000-0000-0000D5110000}"/>
    <cellStyle name="Dane wejściowe 2 3 3" xfId="2070" xr:uid="{00000000-0005-0000-0000-0000D7110000}"/>
    <cellStyle name="Dane wejściowe 2 3 3 2" xfId="11605" xr:uid="{00000000-0005-0000-0000-0000D7110000}"/>
    <cellStyle name="Dane wejściowe 2 3 4" xfId="12314" xr:uid="{00000000-0005-0000-0000-0000D4110000}"/>
    <cellStyle name="Dane wejściowe 2 4" xfId="1734" xr:uid="{00000000-0005-0000-0000-0000D8110000}"/>
    <cellStyle name="Dane wejściowe 2 4 2" xfId="2383" xr:uid="{00000000-0005-0000-0000-0000D9110000}"/>
    <cellStyle name="Dane wejściowe 2 4 2 2" xfId="11982" xr:uid="{00000000-0005-0000-0000-0000D9110000}"/>
    <cellStyle name="Dane wejściowe 2 4 3" xfId="12393" xr:uid="{00000000-0005-0000-0000-0000D8110000}"/>
    <cellStyle name="Dane wejściowe 2 5" xfId="1739" xr:uid="{00000000-0005-0000-0000-0000DA110000}"/>
    <cellStyle name="Dane wejściowe 2 5 2" xfId="11664" xr:uid="{00000000-0005-0000-0000-0000DA110000}"/>
    <cellStyle name="Dane wejściowe 2 6" xfId="7244" xr:uid="{00000000-0005-0000-0000-0000DB110000}"/>
    <cellStyle name="Dane wejściowe 2 6 2" xfId="12124" xr:uid="{00000000-0005-0000-0000-0000DB110000}"/>
    <cellStyle name="Dane wejściowe 2 7" xfId="12363" xr:uid="{00000000-0005-0000-0000-0000CE110000}"/>
    <cellStyle name="Dane wejściowe 3" xfId="380" xr:uid="{00000000-0005-0000-0000-0000DC110000}"/>
    <cellStyle name="Dane wejściowe 3 2" xfId="1620" xr:uid="{00000000-0005-0000-0000-0000DD110000}"/>
    <cellStyle name="Dane wejściowe 3 2 2" xfId="1898" xr:uid="{00000000-0005-0000-0000-0000DE110000}"/>
    <cellStyle name="Dane wejściowe 3 2 2 2" xfId="2544" xr:uid="{00000000-0005-0000-0000-0000DF110000}"/>
    <cellStyle name="Dane wejściowe 3 2 2 2 2" xfId="11835" xr:uid="{00000000-0005-0000-0000-0000DF110000}"/>
    <cellStyle name="Dane wejściowe 3 2 2 3" xfId="12269" xr:uid="{00000000-0005-0000-0000-0000DE110000}"/>
    <cellStyle name="Dane wejściowe 3 2 3" xfId="2023" xr:uid="{00000000-0005-0000-0000-0000E0110000}"/>
    <cellStyle name="Dane wejściowe 3 2 3 2" xfId="12364" xr:uid="{00000000-0005-0000-0000-0000E0110000}"/>
    <cellStyle name="Dane wejściowe 3 2 4" xfId="3946" xr:uid="{00000000-0005-0000-0000-0000E1110000}"/>
    <cellStyle name="Dane wejściowe 3 2 4 2" xfId="12152" xr:uid="{00000000-0005-0000-0000-0000E1110000}"/>
    <cellStyle name="Dane wejściowe 3 2 5" xfId="11858" xr:uid="{00000000-0005-0000-0000-0000DD110000}"/>
    <cellStyle name="Dane wejściowe 3 3" xfId="1672" xr:uid="{00000000-0005-0000-0000-0000E2110000}"/>
    <cellStyle name="Dane wejściowe 3 3 2" xfId="1928" xr:uid="{00000000-0005-0000-0000-0000E3110000}"/>
    <cellStyle name="Dane wejściowe 3 3 2 2" xfId="2574" xr:uid="{00000000-0005-0000-0000-0000E4110000}"/>
    <cellStyle name="Dane wejściowe 3 3 2 2 2" xfId="11925" xr:uid="{00000000-0005-0000-0000-0000E4110000}"/>
    <cellStyle name="Dane wejściowe 3 3 2 3" xfId="12247" xr:uid="{00000000-0005-0000-0000-0000E3110000}"/>
    <cellStyle name="Dane wejściowe 3 3 3" xfId="2069" xr:uid="{00000000-0005-0000-0000-0000E5110000}"/>
    <cellStyle name="Dane wejściowe 3 3 3 2" xfId="11606" xr:uid="{00000000-0005-0000-0000-0000E5110000}"/>
    <cellStyle name="Dane wejściowe 3 3 4" xfId="11645" xr:uid="{00000000-0005-0000-0000-0000E2110000}"/>
    <cellStyle name="Dane wejściowe 3 4" xfId="1735" xr:uid="{00000000-0005-0000-0000-0000E6110000}"/>
    <cellStyle name="Dane wejściowe 3 4 2" xfId="2384" xr:uid="{00000000-0005-0000-0000-0000E7110000}"/>
    <cellStyle name="Dane wejściowe 3 4 2 2" xfId="11716" xr:uid="{00000000-0005-0000-0000-0000E7110000}"/>
    <cellStyle name="Dane wejściowe 3 4 3" xfId="12392" xr:uid="{00000000-0005-0000-0000-0000E6110000}"/>
    <cellStyle name="Dane wejściowe 3 5" xfId="1694" xr:uid="{00000000-0005-0000-0000-0000E8110000}"/>
    <cellStyle name="Dane wejściowe 3 5 2" xfId="12404" xr:uid="{00000000-0005-0000-0000-0000E8110000}"/>
    <cellStyle name="Dane wejściowe 3 6" xfId="7245" xr:uid="{00000000-0005-0000-0000-0000E9110000}"/>
    <cellStyle name="Dane wejściowe 3 6 2" xfId="12125" xr:uid="{00000000-0005-0000-0000-0000E9110000}"/>
    <cellStyle name="Dane wejściowe 3 7" xfId="11824" xr:uid="{00000000-0005-0000-0000-0000DC110000}"/>
    <cellStyle name="Dane wejściowe 4" xfId="381" xr:uid="{00000000-0005-0000-0000-0000EA110000}"/>
    <cellStyle name="Dane wejściowe 4 2" xfId="1619" xr:uid="{00000000-0005-0000-0000-0000EB110000}"/>
    <cellStyle name="Dane wejściowe 4 2 2" xfId="1897" xr:uid="{00000000-0005-0000-0000-0000EC110000}"/>
    <cellStyle name="Dane wejściowe 4 2 2 2" xfId="2543" xr:uid="{00000000-0005-0000-0000-0000ED110000}"/>
    <cellStyle name="Dane wejściowe 4 2 2 2 2" xfId="11935" xr:uid="{00000000-0005-0000-0000-0000ED110000}"/>
    <cellStyle name="Dane wejściowe 4 2 2 3" xfId="12270" xr:uid="{00000000-0005-0000-0000-0000EC110000}"/>
    <cellStyle name="Dane wejściowe 4 2 3" xfId="2022" xr:uid="{00000000-0005-0000-0000-0000EE110000}"/>
    <cellStyle name="Dane wejściowe 4 2 3 2" xfId="12368" xr:uid="{00000000-0005-0000-0000-0000EE110000}"/>
    <cellStyle name="Dane wejściowe 4 2 4" xfId="3743" xr:uid="{00000000-0005-0000-0000-0000EF110000}"/>
    <cellStyle name="Dane wejściowe 4 2 4 2" xfId="12160" xr:uid="{00000000-0005-0000-0000-0000EF110000}"/>
    <cellStyle name="Dane wejściowe 4 2 5" xfId="12318" xr:uid="{00000000-0005-0000-0000-0000EB110000}"/>
    <cellStyle name="Dane wejściowe 4 3" xfId="1614" xr:uid="{00000000-0005-0000-0000-0000F0110000}"/>
    <cellStyle name="Dane wejściowe 4 3 2" xfId="1894" xr:uid="{00000000-0005-0000-0000-0000F1110000}"/>
    <cellStyle name="Dane wejściowe 4 3 2 2" xfId="2540" xr:uid="{00000000-0005-0000-0000-0000F2110000}"/>
    <cellStyle name="Dane wejściowe 4 3 2 2 2" xfId="11747" xr:uid="{00000000-0005-0000-0000-0000F2110000}"/>
    <cellStyle name="Dane wejściowe 4 3 2 3" xfId="12273" xr:uid="{00000000-0005-0000-0000-0000F1110000}"/>
    <cellStyle name="Dane wejściowe 4 3 3" xfId="2017" xr:uid="{00000000-0005-0000-0000-0000F3110000}"/>
    <cellStyle name="Dane wejściowe 4 3 3 2" xfId="12373" xr:uid="{00000000-0005-0000-0000-0000F3110000}"/>
    <cellStyle name="Dane wejściowe 4 3 4" xfId="12037" xr:uid="{00000000-0005-0000-0000-0000F0110000}"/>
    <cellStyle name="Dane wejściowe 4 4" xfId="1736" xr:uid="{00000000-0005-0000-0000-0000F4110000}"/>
    <cellStyle name="Dane wejściowe 4 4 2" xfId="2385" xr:uid="{00000000-0005-0000-0000-0000F5110000}"/>
    <cellStyle name="Dane wejściowe 4 4 2 2" xfId="11981" xr:uid="{00000000-0005-0000-0000-0000F5110000}"/>
    <cellStyle name="Dane wejściowe 4 4 3" xfId="12388" xr:uid="{00000000-0005-0000-0000-0000F4110000}"/>
    <cellStyle name="Dane wejściowe 4 5" xfId="1893" xr:uid="{00000000-0005-0000-0000-0000F6110000}"/>
    <cellStyle name="Dane wejściowe 4 5 2" xfId="12274" xr:uid="{00000000-0005-0000-0000-0000F6110000}"/>
    <cellStyle name="Dane wejściowe 4 6" xfId="7246" xr:uid="{00000000-0005-0000-0000-0000F7110000}"/>
    <cellStyle name="Dane wejściowe 4 6 2" xfId="11917" xr:uid="{00000000-0005-0000-0000-0000F7110000}"/>
    <cellStyle name="Dane wejściowe 4 7" xfId="11860" xr:uid="{00000000-0005-0000-0000-0000EA110000}"/>
    <cellStyle name="Dane wejściowe 5" xfId="382" xr:uid="{00000000-0005-0000-0000-0000F8110000}"/>
    <cellStyle name="Dane wejściowe 5 2" xfId="1618" xr:uid="{00000000-0005-0000-0000-0000F9110000}"/>
    <cellStyle name="Dane wejściowe 5 2 2" xfId="1896" xr:uid="{00000000-0005-0000-0000-0000FA110000}"/>
    <cellStyle name="Dane wejściowe 5 2 2 2" xfId="2542" xr:uid="{00000000-0005-0000-0000-0000FB110000}"/>
    <cellStyle name="Dane wejściowe 5 2 2 2 2" xfId="11849" xr:uid="{00000000-0005-0000-0000-0000FB110000}"/>
    <cellStyle name="Dane wejściowe 5 2 2 3" xfId="12271" xr:uid="{00000000-0005-0000-0000-0000FA110000}"/>
    <cellStyle name="Dane wejściowe 5 2 3" xfId="2021" xr:uid="{00000000-0005-0000-0000-0000FC110000}"/>
    <cellStyle name="Dane wejściowe 5 2 3 2" xfId="12370" xr:uid="{00000000-0005-0000-0000-0000FC110000}"/>
    <cellStyle name="Dane wejściowe 5 2 4" xfId="1008" xr:uid="{00000000-0005-0000-0000-0000FD110000}"/>
    <cellStyle name="Dane wejściowe 5 2 4 2" xfId="12356" xr:uid="{00000000-0005-0000-0000-0000FD110000}"/>
    <cellStyle name="Dane wejściowe 5 2 5" xfId="11649" xr:uid="{00000000-0005-0000-0000-0000F9110000}"/>
    <cellStyle name="Dane wejściowe 5 3" xfId="1667" xr:uid="{00000000-0005-0000-0000-0000FE110000}"/>
    <cellStyle name="Dane wejściowe 5 3 2" xfId="1927" xr:uid="{00000000-0005-0000-0000-0000FF110000}"/>
    <cellStyle name="Dane wejściowe 5 3 2 2" xfId="2573" xr:uid="{00000000-0005-0000-0000-000000120000}"/>
    <cellStyle name="Dane wejściowe 5 3 2 2 2" xfId="11752" xr:uid="{00000000-0005-0000-0000-000000120000}"/>
    <cellStyle name="Dane wejściowe 5 3 2 3" xfId="12248" xr:uid="{00000000-0005-0000-0000-0000FF110000}"/>
    <cellStyle name="Dane wejściowe 5 3 3" xfId="2066" xr:uid="{00000000-0005-0000-0000-000001120000}"/>
    <cellStyle name="Dane wejściowe 5 3 3 2" xfId="12190" xr:uid="{00000000-0005-0000-0000-000001120000}"/>
    <cellStyle name="Dane wejściowe 5 3 4" xfId="11696" xr:uid="{00000000-0005-0000-0000-0000FE110000}"/>
    <cellStyle name="Dane wejściowe 5 4" xfId="1737" xr:uid="{00000000-0005-0000-0000-000002120000}"/>
    <cellStyle name="Dane wejściowe 5 4 2" xfId="2386" xr:uid="{00000000-0005-0000-0000-000003120000}"/>
    <cellStyle name="Dane wejściowe 5 4 2 2" xfId="11756" xr:uid="{00000000-0005-0000-0000-000003120000}"/>
    <cellStyle name="Dane wejściowe 5 4 3" xfId="11743" xr:uid="{00000000-0005-0000-0000-000002120000}"/>
    <cellStyle name="Dane wejściowe 5 5" xfId="1738" xr:uid="{00000000-0005-0000-0000-000004120000}"/>
    <cellStyle name="Dane wejściowe 5 5 2" xfId="12001" xr:uid="{00000000-0005-0000-0000-000004120000}"/>
    <cellStyle name="Dane wejściowe 5 6" xfId="7247" xr:uid="{00000000-0005-0000-0000-000005120000}"/>
    <cellStyle name="Dane wejściowe 5 6 2" xfId="12120" xr:uid="{00000000-0005-0000-0000-000005120000}"/>
    <cellStyle name="Dane wejściowe 5 7" xfId="11814" xr:uid="{00000000-0005-0000-0000-0000F8110000}"/>
    <cellStyle name="Dane wejściowe 6" xfId="2192" xr:uid="{00000000-0005-0000-0000-000006120000}"/>
    <cellStyle name="Dane wejściowe 6 2" xfId="1001" xr:uid="{00000000-0005-0000-0000-000007120000}"/>
    <cellStyle name="Dane wejściowe 6 2 2" xfId="11655" xr:uid="{00000000-0005-0000-0000-000007120000}"/>
    <cellStyle name="Dane wejściowe 6 3" xfId="12051" xr:uid="{00000000-0005-0000-0000-000006120000}"/>
    <cellStyle name="Dane wejściowe 7" xfId="1221" xr:uid="{00000000-0005-0000-0000-000008120000}"/>
    <cellStyle name="Dane wejściowe 7 2" xfId="1002" xr:uid="{00000000-0005-0000-0000-000009120000}"/>
    <cellStyle name="Dane wejściowe 7 2 2" xfId="12357" xr:uid="{00000000-0005-0000-0000-000009120000}"/>
    <cellStyle name="Dane wejściowe 7 3" xfId="11803" xr:uid="{00000000-0005-0000-0000-000008120000}"/>
    <cellStyle name="Dane wejściowe 8" xfId="7264" xr:uid="{00000000-0005-0000-0000-00000A120000}"/>
    <cellStyle name="Dane wyjściowe 2" xfId="383" xr:uid="{00000000-0005-0000-0000-00000B120000}"/>
    <cellStyle name="Dane wyjściowe 2 2" xfId="1613" xr:uid="{00000000-0005-0000-0000-00000C120000}"/>
    <cellStyle name="Dane wyjściowe 2 2 2" xfId="1914" xr:uid="{00000000-0005-0000-0000-00000D120000}"/>
    <cellStyle name="Dane wyjściowe 2 2 2 2" xfId="2560" xr:uid="{00000000-0005-0000-0000-00000E120000}"/>
    <cellStyle name="Dane wyjściowe 2 2 2 3" xfId="12260" xr:uid="{00000000-0005-0000-0000-00000D120000}"/>
    <cellStyle name="Dane wyjściowe 2 2 3" xfId="2016" xr:uid="{00000000-0005-0000-0000-00000F120000}"/>
    <cellStyle name="Dane wyjściowe 2 2 3 2" xfId="12406" xr:uid="{00000000-0005-0000-0000-00000F120000}"/>
    <cellStyle name="Dane wyjściowe 2 2 4" xfId="3668" xr:uid="{00000000-0005-0000-0000-000010120000}"/>
    <cellStyle name="Dane wyjściowe 2 2 4 2" xfId="12164" xr:uid="{00000000-0005-0000-0000-000010120000}"/>
    <cellStyle name="Dane wyjściowe 2 2 5" xfId="11680" xr:uid="{00000000-0005-0000-0000-00000C120000}"/>
    <cellStyle name="Dane wyjściowe 2 3" xfId="1730" xr:uid="{00000000-0005-0000-0000-000011120000}"/>
    <cellStyle name="Dane wyjściowe 2 3 2" xfId="2379" xr:uid="{00000000-0005-0000-0000-000012120000}"/>
    <cellStyle name="Dane wyjściowe 2 3 3" xfId="12002" xr:uid="{00000000-0005-0000-0000-000011120000}"/>
    <cellStyle name="Dane wyjściowe 2 4" xfId="1787" xr:uid="{00000000-0005-0000-0000-000013120000}"/>
    <cellStyle name="Dane wyjściowe 2 4 2" xfId="11773" xr:uid="{00000000-0005-0000-0000-000013120000}"/>
    <cellStyle name="Dane wyjściowe 2 5" xfId="7248" xr:uid="{00000000-0005-0000-0000-000014120000}"/>
    <cellStyle name="Dane wyjściowe 2 5 2" xfId="12123" xr:uid="{00000000-0005-0000-0000-000014120000}"/>
    <cellStyle name="Dane wyjściowe 2 6" xfId="11825" xr:uid="{00000000-0005-0000-0000-00000B120000}"/>
    <cellStyle name="Dane wyjściowe 3" xfId="384" xr:uid="{00000000-0005-0000-0000-000015120000}"/>
    <cellStyle name="Dane wyjściowe 3 2" xfId="1612" xr:uid="{00000000-0005-0000-0000-000016120000}"/>
    <cellStyle name="Dane wyjściowe 3 2 2" xfId="1814" xr:uid="{00000000-0005-0000-0000-000017120000}"/>
    <cellStyle name="Dane wyjściowe 3 2 2 2" xfId="2463" xr:uid="{00000000-0005-0000-0000-000018120000}"/>
    <cellStyle name="Dane wyjściowe 3 2 2 3" xfId="12071" xr:uid="{00000000-0005-0000-0000-000017120000}"/>
    <cellStyle name="Dane wyjściowe 3 2 3" xfId="2015" xr:uid="{00000000-0005-0000-0000-000019120000}"/>
    <cellStyle name="Dane wyjściowe 3 2 3 2" xfId="12374" xr:uid="{00000000-0005-0000-0000-000019120000}"/>
    <cellStyle name="Dane wyjściowe 3 2 4" xfId="4112" xr:uid="{00000000-0005-0000-0000-00001A120000}"/>
    <cellStyle name="Dane wyjściowe 3 2 4 2" xfId="12144" xr:uid="{00000000-0005-0000-0000-00001A120000}"/>
    <cellStyle name="Dane wyjściowe 3 2 5" xfId="12038" xr:uid="{00000000-0005-0000-0000-000016120000}"/>
    <cellStyle name="Dane wyjściowe 3 3" xfId="1731" xr:uid="{00000000-0005-0000-0000-00001B120000}"/>
    <cellStyle name="Dane wyjściowe 3 3 2" xfId="2380" xr:uid="{00000000-0005-0000-0000-00001C120000}"/>
    <cellStyle name="Dane wyjściowe 3 3 3" xfId="11665" xr:uid="{00000000-0005-0000-0000-00001B120000}"/>
    <cellStyle name="Dane wyjściowe 3 4" xfId="1695" xr:uid="{00000000-0005-0000-0000-00001D120000}"/>
    <cellStyle name="Dane wyjściowe 3 4 2" xfId="12012" xr:uid="{00000000-0005-0000-0000-00001D120000}"/>
    <cellStyle name="Dane wyjściowe 3 5" xfId="7249" xr:uid="{00000000-0005-0000-0000-00001E120000}"/>
    <cellStyle name="Dane wyjściowe 3 5 2" xfId="12121" xr:uid="{00000000-0005-0000-0000-00001E120000}"/>
    <cellStyle name="Dane wyjściowe 3 6" xfId="11866" xr:uid="{00000000-0005-0000-0000-000015120000}"/>
    <cellStyle name="Dane wyjściowe 4" xfId="385" xr:uid="{00000000-0005-0000-0000-00001F120000}"/>
    <cellStyle name="Dane wyjściowe 4 2" xfId="1670" xr:uid="{00000000-0005-0000-0000-000020120000}"/>
    <cellStyle name="Dane wyjściowe 4 2 2" xfId="1850" xr:uid="{00000000-0005-0000-0000-000021120000}"/>
    <cellStyle name="Dane wyjściowe 4 2 2 2" xfId="2497" xr:uid="{00000000-0005-0000-0000-000022120000}"/>
    <cellStyle name="Dane wyjściowe 4 2 2 3" xfId="12292" xr:uid="{00000000-0005-0000-0000-000021120000}"/>
    <cellStyle name="Dane wyjściowe 4 2 3" xfId="2068" xr:uid="{00000000-0005-0000-0000-000023120000}"/>
    <cellStyle name="Dane wyjściowe 4 2 3 2" xfId="11607" xr:uid="{00000000-0005-0000-0000-000023120000}"/>
    <cellStyle name="Dane wyjściowe 4 2 4" xfId="1170" xr:uid="{00000000-0005-0000-0000-000024120000}"/>
    <cellStyle name="Dane wyjściowe 4 2 4 2" xfId="11652" xr:uid="{00000000-0005-0000-0000-000024120000}"/>
    <cellStyle name="Dane wyjściowe 4 2 5" xfId="12018" xr:uid="{00000000-0005-0000-0000-000020120000}"/>
    <cellStyle name="Dane wyjściowe 4 3" xfId="1732" xr:uid="{00000000-0005-0000-0000-000025120000}"/>
    <cellStyle name="Dane wyjściowe 4 3 2" xfId="2381" xr:uid="{00000000-0005-0000-0000-000026120000}"/>
    <cellStyle name="Dane wyjściowe 4 3 3" xfId="12397" xr:uid="{00000000-0005-0000-0000-000025120000}"/>
    <cellStyle name="Dane wyjściowe 4 4" xfId="1702" xr:uid="{00000000-0005-0000-0000-000027120000}"/>
    <cellStyle name="Dane wyjściowe 4 4 2" xfId="11671" xr:uid="{00000000-0005-0000-0000-000027120000}"/>
    <cellStyle name="Dane wyjściowe 4 5" xfId="7250" xr:uid="{00000000-0005-0000-0000-000028120000}"/>
    <cellStyle name="Dane wyjściowe 4 5 2" xfId="12122" xr:uid="{00000000-0005-0000-0000-000028120000}"/>
    <cellStyle name="Dane wyjściowe 4 6" xfId="11821" xr:uid="{00000000-0005-0000-0000-00001F120000}"/>
    <cellStyle name="Dane wyjściowe 5" xfId="386" xr:uid="{00000000-0005-0000-0000-000029120000}"/>
    <cellStyle name="Dane wyjściowe 5 2" xfId="1669" xr:uid="{00000000-0005-0000-0000-00002A120000}"/>
    <cellStyle name="Dane wyjściowe 5 2 2" xfId="1925" xr:uid="{00000000-0005-0000-0000-00002B120000}"/>
    <cellStyle name="Dane wyjściowe 5 2 2 2" xfId="2571" xr:uid="{00000000-0005-0000-0000-00002C120000}"/>
    <cellStyle name="Dane wyjściowe 5 2 2 3" xfId="12202" xr:uid="{00000000-0005-0000-0000-00002B120000}"/>
    <cellStyle name="Dane wyjściowe 5 2 3" xfId="2067" xr:uid="{00000000-0005-0000-0000-00002D120000}"/>
    <cellStyle name="Dane wyjściowe 5 2 3 2" xfId="12081" xr:uid="{00000000-0005-0000-0000-00002D120000}"/>
    <cellStyle name="Dane wyjściowe 5 2 4" xfId="2700" xr:uid="{00000000-0005-0000-0000-00002E120000}"/>
    <cellStyle name="Dane wyjściowe 5 2 4 2" xfId="12176" xr:uid="{00000000-0005-0000-0000-00002E120000}"/>
    <cellStyle name="Dane wyjściowe 5 2 5" xfId="11697" xr:uid="{00000000-0005-0000-0000-00002A120000}"/>
    <cellStyle name="Dane wyjściowe 5 3" xfId="1733" xr:uid="{00000000-0005-0000-0000-00002F120000}"/>
    <cellStyle name="Dane wyjściowe 5 3 2" xfId="2382" xr:uid="{00000000-0005-0000-0000-000030120000}"/>
    <cellStyle name="Dane wyjściowe 5 3 3" xfId="12394" xr:uid="{00000000-0005-0000-0000-00002F120000}"/>
    <cellStyle name="Dane wyjściowe 5 4" xfId="1786" xr:uid="{00000000-0005-0000-0000-000031120000}"/>
    <cellStyle name="Dane wyjściowe 5 4 2" xfId="12086" xr:uid="{00000000-0005-0000-0000-000031120000}"/>
    <cellStyle name="Dane wyjściowe 5 5" xfId="7251" xr:uid="{00000000-0005-0000-0000-000032120000}"/>
    <cellStyle name="Dane wyjściowe 5 5 2" xfId="11918" xr:uid="{00000000-0005-0000-0000-000032120000}"/>
    <cellStyle name="Dane wyjściowe 5 6" xfId="11804" xr:uid="{00000000-0005-0000-0000-000029120000}"/>
    <cellStyle name="Dane wyjściowe 6" xfId="1129" xr:uid="{00000000-0005-0000-0000-000033120000}"/>
    <cellStyle name="Dane wyjściowe 6 2" xfId="12355" xr:uid="{00000000-0005-0000-0000-000033120000}"/>
    <cellStyle name="Dane wyjściowe 7" xfId="2317" xr:uid="{00000000-0005-0000-0000-000034120000}"/>
    <cellStyle name="Dane wyjściowe 7 2" xfId="11985" xr:uid="{00000000-0005-0000-0000-000034120000}"/>
    <cellStyle name="Dane wyjściowe 8" xfId="11304" xr:uid="{00000000-0005-0000-0000-000035120000}"/>
    <cellStyle name="Dobre 2" xfId="387" xr:uid="{00000000-0005-0000-0000-000036120000}"/>
    <cellStyle name="Dobre 2 2" xfId="2340" xr:uid="{00000000-0005-0000-0000-000037120000}"/>
    <cellStyle name="Dobre 2 3" xfId="7252" xr:uid="{00000000-0005-0000-0000-000038120000}"/>
    <cellStyle name="Dobre 3" xfId="388" xr:uid="{00000000-0005-0000-0000-000039120000}"/>
    <cellStyle name="Dobre 3 2" xfId="3062" xr:uid="{00000000-0005-0000-0000-00003A120000}"/>
    <cellStyle name="Dobre 3 2 2" xfId="2623" xr:uid="{00000000-0005-0000-0000-00003B120000}"/>
    <cellStyle name="Dobre 3 3" xfId="7253" xr:uid="{00000000-0005-0000-0000-00003C120000}"/>
    <cellStyle name="Dobre 4" xfId="389" xr:uid="{00000000-0005-0000-0000-00003D120000}"/>
    <cellStyle name="Dobre 4 2" xfId="3063" xr:uid="{00000000-0005-0000-0000-00003E120000}"/>
    <cellStyle name="Dobre 4 2 2" xfId="1054" xr:uid="{00000000-0005-0000-0000-00003F120000}"/>
    <cellStyle name="Dobre 4 3" xfId="7254" xr:uid="{00000000-0005-0000-0000-000040120000}"/>
    <cellStyle name="Dobre 5" xfId="390" xr:uid="{00000000-0005-0000-0000-000041120000}"/>
    <cellStyle name="Dobre 5 2" xfId="3064" xr:uid="{00000000-0005-0000-0000-000042120000}"/>
    <cellStyle name="Dobre 5 2 2" xfId="2161" xr:uid="{00000000-0005-0000-0000-000043120000}"/>
    <cellStyle name="Dobre 5 3" xfId="7255" xr:uid="{00000000-0005-0000-0000-000044120000}"/>
    <cellStyle name="Dobry 2" xfId="7026" xr:uid="{00000000-0005-0000-0000-000045120000}"/>
    <cellStyle name="Dziesiętny 10" xfId="2320" xr:uid="{00000000-0005-0000-0000-000047120000}"/>
    <cellStyle name="Dziesiętny 10 2" xfId="999" xr:uid="{00000000-0005-0000-0000-000048120000}"/>
    <cellStyle name="Dziesiętny 10 2 2" xfId="3066" xr:uid="{00000000-0005-0000-0000-000049120000}"/>
    <cellStyle name="Dziesiętny 10 3" xfId="3065" xr:uid="{00000000-0005-0000-0000-00004A120000}"/>
    <cellStyle name="Dziesiętny 11" xfId="1331" xr:uid="{00000000-0005-0000-0000-00004B120000}"/>
    <cellStyle name="Dziesiętny 11 2" xfId="2759" xr:uid="{00000000-0005-0000-0000-00004C120000}"/>
    <cellStyle name="Dziesiętny 11 2 2" xfId="3068" xr:uid="{00000000-0005-0000-0000-00004D120000}"/>
    <cellStyle name="Dziesiętny 11 3" xfId="3067" xr:uid="{00000000-0005-0000-0000-00004E120000}"/>
    <cellStyle name="Dziesiętny 12" xfId="2813" xr:uid="{00000000-0005-0000-0000-00004F120000}"/>
    <cellStyle name="Dziesiętny 12 2" xfId="3069" xr:uid="{00000000-0005-0000-0000-000050120000}"/>
    <cellStyle name="Dziesiętny 13" xfId="3601" xr:uid="{00000000-0005-0000-0000-000051120000}"/>
    <cellStyle name="Dziesiętny 14" xfId="11578" xr:uid="{00000000-0005-0000-0000-000052120000}"/>
    <cellStyle name="Dziesiętny 15" xfId="11567" xr:uid="{00000000-0005-0000-0000-000079120000}"/>
    <cellStyle name="Dziesiętny 2" xfId="391" xr:uid="{00000000-0005-0000-0000-000053120000}"/>
    <cellStyle name="Dziesiętny 2 10" xfId="3070" xr:uid="{00000000-0005-0000-0000-000054120000}"/>
    <cellStyle name="Dziesiętny 2 11" xfId="11537" xr:uid="{00000000-0005-0000-0000-000055120000}"/>
    <cellStyle name="Dziesiętny 2 2" xfId="392" xr:uid="{00000000-0005-0000-0000-000056120000}"/>
    <cellStyle name="Dziesiętny 2 2 2" xfId="1131" xr:uid="{00000000-0005-0000-0000-000057120000}"/>
    <cellStyle name="Dziesiętny 2 2 2 2" xfId="2315" xr:uid="{00000000-0005-0000-0000-000058120000}"/>
    <cellStyle name="Dziesiętny 2 2 2 2 2" xfId="3073" xr:uid="{00000000-0005-0000-0000-000059120000}"/>
    <cellStyle name="Dziesiętny 2 2 2 3" xfId="3072" xr:uid="{00000000-0005-0000-0000-00005A120000}"/>
    <cellStyle name="Dziesiętny 2 2 3" xfId="2164" xr:uid="{00000000-0005-0000-0000-00005B120000}"/>
    <cellStyle name="Dziesiętny 2 2 3 2" xfId="3074" xr:uid="{00000000-0005-0000-0000-00005C120000}"/>
    <cellStyle name="Dziesiętny 2 2 4" xfId="3071" xr:uid="{00000000-0005-0000-0000-00005D120000}"/>
    <cellStyle name="Dziesiętny 2 3" xfId="393" xr:uid="{00000000-0005-0000-0000-00005E120000}"/>
    <cellStyle name="Dziesiętny 2 3 2" xfId="1132" xr:uid="{00000000-0005-0000-0000-00005F120000}"/>
    <cellStyle name="Dziesiętny 2 3 2 2" xfId="1457" xr:uid="{00000000-0005-0000-0000-000060120000}"/>
    <cellStyle name="Dziesiętny 2 3 2 2 2" xfId="3077" xr:uid="{00000000-0005-0000-0000-000061120000}"/>
    <cellStyle name="Dziesiętny 2 3 2 3" xfId="3076" xr:uid="{00000000-0005-0000-0000-000062120000}"/>
    <cellStyle name="Dziesiętny 2 3 3" xfId="1183" xr:uid="{00000000-0005-0000-0000-000063120000}"/>
    <cellStyle name="Dziesiętny 2 3 3 2" xfId="3078" xr:uid="{00000000-0005-0000-0000-000064120000}"/>
    <cellStyle name="Dziesiętny 2 3 4" xfId="3075" xr:uid="{00000000-0005-0000-0000-000065120000}"/>
    <cellStyle name="Dziesiętny 2 4" xfId="394" xr:uid="{00000000-0005-0000-0000-000066120000}"/>
    <cellStyle name="Dziesiętny 2 4 2" xfId="1133" xr:uid="{00000000-0005-0000-0000-000067120000}"/>
    <cellStyle name="Dziesiętny 2 4 2 2" xfId="1189" xr:uid="{00000000-0005-0000-0000-000068120000}"/>
    <cellStyle name="Dziesiętny 2 4 2 2 2" xfId="3081" xr:uid="{00000000-0005-0000-0000-000069120000}"/>
    <cellStyle name="Dziesiętny 2 4 2 3" xfId="3080" xr:uid="{00000000-0005-0000-0000-00006A120000}"/>
    <cellStyle name="Dziesiętny 2 4 3" xfId="2157" xr:uid="{00000000-0005-0000-0000-00006B120000}"/>
    <cellStyle name="Dziesiętny 2 4 3 2" xfId="3082" xr:uid="{00000000-0005-0000-0000-00006C120000}"/>
    <cellStyle name="Dziesiętny 2 4 4" xfId="3079" xr:uid="{00000000-0005-0000-0000-00006D120000}"/>
    <cellStyle name="Dziesiętny 2 5" xfId="395" xr:uid="{00000000-0005-0000-0000-00006E120000}"/>
    <cellStyle name="Dziesiętny 2 5 2" xfId="1134" xr:uid="{00000000-0005-0000-0000-00006F120000}"/>
    <cellStyle name="Dziesiętny 2 5 2 2" xfId="2815" xr:uid="{00000000-0005-0000-0000-000070120000}"/>
    <cellStyle name="Dziesiętny 2 5 2 2 2" xfId="3085" xr:uid="{00000000-0005-0000-0000-000071120000}"/>
    <cellStyle name="Dziesiętny 2 5 2 3" xfId="3084" xr:uid="{00000000-0005-0000-0000-000072120000}"/>
    <cellStyle name="Dziesiętny 2 5 3" xfId="1458" xr:uid="{00000000-0005-0000-0000-000073120000}"/>
    <cellStyle name="Dziesiętny 2 5 3 2" xfId="3086" xr:uid="{00000000-0005-0000-0000-000074120000}"/>
    <cellStyle name="Dziesiętny 2 5 4" xfId="3083" xr:uid="{00000000-0005-0000-0000-000075120000}"/>
    <cellStyle name="Dziesiętny 2 6" xfId="396" xr:uid="{00000000-0005-0000-0000-000076120000}"/>
    <cellStyle name="Dziesiętny 2 6 2" xfId="1135" xr:uid="{00000000-0005-0000-0000-000077120000}"/>
    <cellStyle name="Dziesiętny 2 6 2 2" xfId="1472" xr:uid="{00000000-0005-0000-0000-000078120000}"/>
    <cellStyle name="Dziesiętny 2 6 2 2 2" xfId="3089" xr:uid="{00000000-0005-0000-0000-000079120000}"/>
    <cellStyle name="Dziesiętny 2 6 2 3" xfId="3088" xr:uid="{00000000-0005-0000-0000-00007A120000}"/>
    <cellStyle name="Dziesiętny 2 6 3" xfId="1190" xr:uid="{00000000-0005-0000-0000-00007B120000}"/>
    <cellStyle name="Dziesiętny 2 6 3 2" xfId="3090" xr:uid="{00000000-0005-0000-0000-00007C120000}"/>
    <cellStyle name="Dziesiętny 2 6 4" xfId="3087" xr:uid="{00000000-0005-0000-0000-00007D120000}"/>
    <cellStyle name="Dziesiętny 2 7" xfId="1130" xr:uid="{00000000-0005-0000-0000-00007E120000}"/>
    <cellStyle name="Dziesiętny 2 7 2" xfId="2163" xr:uid="{00000000-0005-0000-0000-00007F120000}"/>
    <cellStyle name="Dziesiętny 2 7 2 2" xfId="3092" xr:uid="{00000000-0005-0000-0000-000080120000}"/>
    <cellStyle name="Dziesiętny 2 7 3" xfId="3091" xr:uid="{00000000-0005-0000-0000-000081120000}"/>
    <cellStyle name="Dziesiętny 2 8" xfId="1355" xr:uid="{00000000-0005-0000-0000-000082120000}"/>
    <cellStyle name="Dziesiętny 2 8 2" xfId="3093" xr:uid="{00000000-0005-0000-0000-000083120000}"/>
    <cellStyle name="Dziesiętny 2 9" xfId="2907" xr:uid="{00000000-0005-0000-0000-000084120000}"/>
    <cellStyle name="Dziesiętny 2 9 2" xfId="3577" xr:uid="{00000000-0005-0000-0000-000085120000}"/>
    <cellStyle name="Dziesiętny 3" xfId="397" xr:uid="{00000000-0005-0000-0000-000086120000}"/>
    <cellStyle name="Dziesiętny 3 2" xfId="1136" xr:uid="{00000000-0005-0000-0000-000087120000}"/>
    <cellStyle name="Dziesiętny 3 2 2" xfId="1185" xr:uid="{00000000-0005-0000-0000-000088120000}"/>
    <cellStyle name="Dziesiętny 3 2 2 2" xfId="3096" xr:uid="{00000000-0005-0000-0000-000089120000}"/>
    <cellStyle name="Dziesiętny 3 2 3" xfId="3095" xr:uid="{00000000-0005-0000-0000-00008A120000}"/>
    <cellStyle name="Dziesiętny 3 3" xfId="2820" xr:uid="{00000000-0005-0000-0000-00008B120000}"/>
    <cellStyle name="Dziesiętny 3 3 2" xfId="3097" xr:uid="{00000000-0005-0000-0000-00008C120000}"/>
    <cellStyle name="Dziesiętny 3 4" xfId="3094" xr:uid="{00000000-0005-0000-0000-00008D120000}"/>
    <cellStyle name="Dziesiętny 4" xfId="398" xr:uid="{00000000-0005-0000-0000-00008E120000}"/>
    <cellStyle name="Dziesiętny 4 2" xfId="1137" xr:uid="{00000000-0005-0000-0000-00008F120000}"/>
    <cellStyle name="Dziesiętny 4 2 2" xfId="2332" xr:uid="{00000000-0005-0000-0000-000090120000}"/>
    <cellStyle name="Dziesiętny 4 2 2 2" xfId="3100" xr:uid="{00000000-0005-0000-0000-000091120000}"/>
    <cellStyle name="Dziesiętny 4 2 3" xfId="3099" xr:uid="{00000000-0005-0000-0000-000092120000}"/>
    <cellStyle name="Dziesiętny 4 3" xfId="1333" xr:uid="{00000000-0005-0000-0000-000093120000}"/>
    <cellStyle name="Dziesiętny 4 3 2" xfId="3101" xr:uid="{00000000-0005-0000-0000-000094120000}"/>
    <cellStyle name="Dziesiętny 4 4" xfId="3098" xr:uid="{00000000-0005-0000-0000-000095120000}"/>
    <cellStyle name="Dziesiętny 5" xfId="399" xr:uid="{00000000-0005-0000-0000-000096120000}"/>
    <cellStyle name="Dziesiętny 5 2" xfId="1138" xr:uid="{00000000-0005-0000-0000-000097120000}"/>
    <cellStyle name="Dziesiętny 5 2 2" xfId="1460" xr:uid="{00000000-0005-0000-0000-000098120000}"/>
    <cellStyle name="Dziesiętny 5 2 2 2" xfId="3104" xr:uid="{00000000-0005-0000-0000-000099120000}"/>
    <cellStyle name="Dziesiętny 5 2 3" xfId="3103" xr:uid="{00000000-0005-0000-0000-00009A120000}"/>
    <cellStyle name="Dziesiętny 5 3" xfId="1186" xr:uid="{00000000-0005-0000-0000-00009B120000}"/>
    <cellStyle name="Dziesiętny 5 3 2" xfId="3105" xr:uid="{00000000-0005-0000-0000-00009C120000}"/>
    <cellStyle name="Dziesiętny 5 4" xfId="3102" xr:uid="{00000000-0005-0000-0000-00009D120000}"/>
    <cellStyle name="Dziesiętny 6" xfId="400" xr:uid="{00000000-0005-0000-0000-00009E120000}"/>
    <cellStyle name="Dziesiętny 6 2" xfId="3106" xr:uid="{00000000-0005-0000-0000-00009F120000}"/>
    <cellStyle name="Dziesiętny 7" xfId="401" xr:uid="{00000000-0005-0000-0000-0000A0120000}"/>
    <cellStyle name="Dziesiętny 7 2" xfId="1140" xr:uid="{00000000-0005-0000-0000-0000A1120000}"/>
    <cellStyle name="Dziesiętny 7 2 2" xfId="2333" xr:uid="{00000000-0005-0000-0000-0000A2120000}"/>
    <cellStyle name="Dziesiętny 7 2 2 2" xfId="3109" xr:uid="{00000000-0005-0000-0000-0000A3120000}"/>
    <cellStyle name="Dziesiętny 7 2 3" xfId="3108" xr:uid="{00000000-0005-0000-0000-0000A4120000}"/>
    <cellStyle name="Dziesiętny 7 3" xfId="1334" xr:uid="{00000000-0005-0000-0000-0000A5120000}"/>
    <cellStyle name="Dziesiętny 7 3 2" xfId="3110" xr:uid="{00000000-0005-0000-0000-0000A6120000}"/>
    <cellStyle name="Dziesiętny 7 4" xfId="3107" xr:uid="{00000000-0005-0000-0000-0000A7120000}"/>
    <cellStyle name="Dziesiętny 8" xfId="402" xr:uid="{00000000-0005-0000-0000-0000A8120000}"/>
    <cellStyle name="Dziesiętny 8 2" xfId="3111" xr:uid="{00000000-0005-0000-0000-0000A9120000}"/>
    <cellStyle name="Dziesiętny 9" xfId="1113" xr:uid="{00000000-0005-0000-0000-0000AA120000}"/>
    <cellStyle name="Dziesiętny 9 2" xfId="2739" xr:uid="{00000000-0005-0000-0000-0000AB120000}"/>
    <cellStyle name="Dziesiętny 9 2 2" xfId="1187" xr:uid="{00000000-0005-0000-0000-0000AC120000}"/>
    <cellStyle name="Dziesiętny 9 2 2 2" xfId="3114" xr:uid="{00000000-0005-0000-0000-0000AD120000}"/>
    <cellStyle name="Dziesiętny 9 2 3" xfId="3113" xr:uid="{00000000-0005-0000-0000-0000AE120000}"/>
    <cellStyle name="Dziesiętny 9 3" xfId="2841" xr:uid="{00000000-0005-0000-0000-0000AF120000}"/>
    <cellStyle name="Dziesiętny 9 3 2" xfId="3115" xr:uid="{00000000-0005-0000-0000-0000B0120000}"/>
    <cellStyle name="Dziesiętny 9 4" xfId="3112" xr:uid="{00000000-0005-0000-0000-0000B1120000}"/>
    <cellStyle name="Euro" xfId="403" xr:uid="{00000000-0005-0000-0000-0000B2120000}"/>
    <cellStyle name="Euro 10" xfId="4486" xr:uid="{00000000-0005-0000-0000-0000B3120000}"/>
    <cellStyle name="Euro 10 2" xfId="2594" xr:uid="{00000000-0005-0000-0000-0000B4120000}"/>
    <cellStyle name="Euro 11" xfId="4171" xr:uid="{00000000-0005-0000-0000-0000B5120000}"/>
    <cellStyle name="Euro 11 2" xfId="2712" xr:uid="{00000000-0005-0000-0000-0000B6120000}"/>
    <cellStyle name="Euro 12" xfId="3956" xr:uid="{00000000-0005-0000-0000-0000B7120000}"/>
    <cellStyle name="Euro 12 2" xfId="2688" xr:uid="{00000000-0005-0000-0000-0000B8120000}"/>
    <cellStyle name="Euro 13" xfId="3807" xr:uid="{00000000-0005-0000-0000-0000B9120000}"/>
    <cellStyle name="Euro 13 2" xfId="4118" xr:uid="{00000000-0005-0000-0000-0000BA120000}"/>
    <cellStyle name="Euro 14" xfId="4487" xr:uid="{00000000-0005-0000-0000-0000BB120000}"/>
    <cellStyle name="Euro 15" xfId="7265" xr:uid="{00000000-0005-0000-0000-0000BC120000}"/>
    <cellStyle name="Euro 2" xfId="404" xr:uid="{00000000-0005-0000-0000-0000BD120000}"/>
    <cellStyle name="Euro 2 2" xfId="405" xr:uid="{00000000-0005-0000-0000-0000BE120000}"/>
    <cellStyle name="Euro 2 2 2" xfId="3117" xr:uid="{00000000-0005-0000-0000-0000BF120000}"/>
    <cellStyle name="Euro 2 2 3" xfId="7267" xr:uid="{00000000-0005-0000-0000-0000C0120000}"/>
    <cellStyle name="Euro 2 3" xfId="406" xr:uid="{00000000-0005-0000-0000-0000C1120000}"/>
    <cellStyle name="Euro 2 3 2" xfId="3118" xr:uid="{00000000-0005-0000-0000-0000C2120000}"/>
    <cellStyle name="Euro 2 3 3" xfId="7268" xr:uid="{00000000-0005-0000-0000-0000C3120000}"/>
    <cellStyle name="Euro 2 4" xfId="3116" xr:uid="{00000000-0005-0000-0000-0000C4120000}"/>
    <cellStyle name="Euro 2 5" xfId="7266" xr:uid="{00000000-0005-0000-0000-0000C5120000}"/>
    <cellStyle name="Euro 3" xfId="407" xr:uid="{00000000-0005-0000-0000-0000C6120000}"/>
    <cellStyle name="Euro 3 2" xfId="408" xr:uid="{00000000-0005-0000-0000-0000C7120000}"/>
    <cellStyle name="Euro 3 2 2" xfId="3120" xr:uid="{00000000-0005-0000-0000-0000C8120000}"/>
    <cellStyle name="Euro 3 2 3" xfId="7270" xr:uid="{00000000-0005-0000-0000-0000C9120000}"/>
    <cellStyle name="Euro 3 3" xfId="409" xr:uid="{00000000-0005-0000-0000-0000CA120000}"/>
    <cellStyle name="Euro 3 3 2" xfId="3121" xr:uid="{00000000-0005-0000-0000-0000CB120000}"/>
    <cellStyle name="Euro 3 3 3" xfId="7271" xr:uid="{00000000-0005-0000-0000-0000CC120000}"/>
    <cellStyle name="Euro 3 4" xfId="3119" xr:uid="{00000000-0005-0000-0000-0000CD120000}"/>
    <cellStyle name="Euro 3 5" xfId="7269" xr:uid="{00000000-0005-0000-0000-0000CE120000}"/>
    <cellStyle name="Euro 4" xfId="410" xr:uid="{00000000-0005-0000-0000-0000CF120000}"/>
    <cellStyle name="Euro 4 2" xfId="3122" xr:uid="{00000000-0005-0000-0000-0000D0120000}"/>
    <cellStyle name="Euro 4 3" xfId="7272" xr:uid="{00000000-0005-0000-0000-0000D1120000}"/>
    <cellStyle name="Euro 5" xfId="411" xr:uid="{00000000-0005-0000-0000-0000D2120000}"/>
    <cellStyle name="Euro 5 2" xfId="3123" xr:uid="{00000000-0005-0000-0000-0000D3120000}"/>
    <cellStyle name="Euro 5 3" xfId="7273" xr:uid="{00000000-0005-0000-0000-0000D4120000}"/>
    <cellStyle name="Euro 6" xfId="412" xr:uid="{00000000-0005-0000-0000-0000D5120000}"/>
    <cellStyle name="Euro 6 2" xfId="3124" xr:uid="{00000000-0005-0000-0000-0000D6120000}"/>
    <cellStyle name="Euro 6 3" xfId="7274" xr:uid="{00000000-0005-0000-0000-0000D7120000}"/>
    <cellStyle name="Euro 7" xfId="1152" xr:uid="{00000000-0005-0000-0000-0000D8120000}"/>
    <cellStyle name="Euro 7 2" xfId="3125" xr:uid="{00000000-0005-0000-0000-0000D9120000}"/>
    <cellStyle name="Euro 7 3" xfId="7275" xr:uid="{00000000-0005-0000-0000-0000DA120000}"/>
    <cellStyle name="Euro 8" xfId="1153" xr:uid="{00000000-0005-0000-0000-0000DB120000}"/>
    <cellStyle name="Euro 8 2" xfId="1526" xr:uid="{00000000-0005-0000-0000-0000DC120000}"/>
    <cellStyle name="Euro 8 2 2" xfId="7277" xr:uid="{00000000-0005-0000-0000-0000DD120000}"/>
    <cellStyle name="Euro 8 3" xfId="7276" xr:uid="{00000000-0005-0000-0000-0000DE120000}"/>
    <cellStyle name="Euro 9" xfId="1142" xr:uid="{00000000-0005-0000-0000-0000DF120000}"/>
    <cellStyle name="Euro 9 2" xfId="3885" xr:uid="{00000000-0005-0000-0000-0000E0120000}"/>
    <cellStyle name="Euro_RAV_KORP" xfId="413" xr:uid="{00000000-0005-0000-0000-0000E1120000}"/>
    <cellStyle name="Excel Built-in Normal" xfId="997" xr:uid="{00000000-0005-0000-0000-0000E2120000}"/>
    <cellStyle name="Excel Built-in Normal 2" xfId="996" xr:uid="{00000000-0005-0000-0000-0000E3120000}"/>
    <cellStyle name="Explanatory Text" xfId="414" xr:uid="{00000000-0005-0000-0000-0000E4120000}"/>
    <cellStyle name="Explanatory Text 2" xfId="1527" xr:uid="{00000000-0005-0000-0000-0000E5120000}"/>
    <cellStyle name="Explanatory Text 2 2" xfId="2862" xr:uid="{00000000-0005-0000-0000-0000E6120000}"/>
    <cellStyle name="Explanatory Text 3" xfId="4489" xr:uid="{00000000-0005-0000-0000-0000E7120000}"/>
    <cellStyle name="Explanatory Text 4" xfId="7278" xr:uid="{00000000-0005-0000-0000-0000E8120000}"/>
    <cellStyle name="Explanatory Text_powiązane - księgowość 122013" xfId="995" xr:uid="{00000000-0005-0000-0000-0000E9120000}"/>
    <cellStyle name="Good" xfId="415" xr:uid="{00000000-0005-0000-0000-0000EA120000}"/>
    <cellStyle name="Good 2" xfId="416" xr:uid="{00000000-0005-0000-0000-0000EB120000}"/>
    <cellStyle name="Good 2 2" xfId="2313" xr:uid="{00000000-0005-0000-0000-0000EC120000}"/>
    <cellStyle name="Good 2 3" xfId="7279" xr:uid="{00000000-0005-0000-0000-0000ED120000}"/>
    <cellStyle name="Good 3" xfId="3641" xr:uid="{00000000-0005-0000-0000-0000EE120000}"/>
    <cellStyle name="Good 4" xfId="3344" xr:uid="{00000000-0005-0000-0000-0000EF120000}"/>
    <cellStyle name="Good_powiązane - księgowość 122013" xfId="2149" xr:uid="{00000000-0005-0000-0000-0000F0120000}"/>
    <cellStyle name="Grey" xfId="417" xr:uid="{00000000-0005-0000-0000-0000F1120000}"/>
    <cellStyle name="Header1" xfId="418" xr:uid="{00000000-0005-0000-0000-0000F2120000}"/>
    <cellStyle name="Header1 2" xfId="4172" xr:uid="{00000000-0005-0000-0000-0000F3120000}"/>
    <cellStyle name="Header1 2 2" xfId="12117" xr:uid="{00000000-0005-0000-0000-0000F3120000}"/>
    <cellStyle name="Header1 2 3" xfId="12147" xr:uid="{00000000-0005-0000-0000-0000F3120000}"/>
    <cellStyle name="Header1 2 4" xfId="11841" xr:uid="{00000000-0005-0000-0000-0000F3120000}"/>
    <cellStyle name="Header1 2 5" xfId="12167" xr:uid="{00000000-0005-0000-0000-0000F3120000}"/>
    <cellStyle name="Header1 3" xfId="7280" xr:uid="{00000000-0005-0000-0000-0000F4120000}"/>
    <cellStyle name="Header1 3 2" xfId="12109" xr:uid="{00000000-0005-0000-0000-0000F4120000}"/>
    <cellStyle name="Header1 3 3" xfId="12110" xr:uid="{00000000-0005-0000-0000-0000F4120000}"/>
    <cellStyle name="Header1 3 4" xfId="12113" xr:uid="{00000000-0005-0000-0000-0000F4120000}"/>
    <cellStyle name="Header1 3 5" xfId="12169" xr:uid="{00000000-0005-0000-0000-0000F4120000}"/>
    <cellStyle name="Header1 4" xfId="11867" xr:uid="{00000000-0005-0000-0000-0000F2120000}"/>
    <cellStyle name="Header1 5" xfId="12112" xr:uid="{00000000-0005-0000-0000-0000F2120000}"/>
    <cellStyle name="Header1 6" xfId="11587" xr:uid="{00000000-0005-0000-0000-0000F2120000}"/>
    <cellStyle name="Header1 7" xfId="12131" xr:uid="{00000000-0005-0000-0000-0000F2120000}"/>
    <cellStyle name="Header2" xfId="419" xr:uid="{00000000-0005-0000-0000-0000F5120000}"/>
    <cellStyle name="Header2 2" xfId="1606" xr:uid="{00000000-0005-0000-0000-0000F6120000}"/>
    <cellStyle name="Header2 2 2" xfId="1912" xr:uid="{00000000-0005-0000-0000-0000F7120000}"/>
    <cellStyle name="Header2 2 2 2" xfId="2558" xr:uid="{00000000-0005-0000-0000-0000F8120000}"/>
    <cellStyle name="Header2 2 2 3" xfId="12262" xr:uid="{00000000-0005-0000-0000-0000F7120000}"/>
    <cellStyle name="Header2 2 3" xfId="2009" xr:uid="{00000000-0005-0000-0000-0000F9120000}"/>
    <cellStyle name="Header2 2 3 2" xfId="12197" xr:uid="{00000000-0005-0000-0000-0000F9120000}"/>
    <cellStyle name="Header2 2 4" xfId="2125" xr:uid="{00000000-0005-0000-0000-0000FA120000}"/>
    <cellStyle name="Header2 2 4 2" xfId="12054" xr:uid="{00000000-0005-0000-0000-0000FA120000}"/>
    <cellStyle name="Header2 2 5" xfId="12041" xr:uid="{00000000-0005-0000-0000-0000F6120000}"/>
    <cellStyle name="Header2 3" xfId="1703" xr:uid="{00000000-0005-0000-0000-0000FB120000}"/>
    <cellStyle name="Header2 3 2" xfId="2352" xr:uid="{00000000-0005-0000-0000-0000FC120000}"/>
    <cellStyle name="Header2 3 3" xfId="12401" xr:uid="{00000000-0005-0000-0000-0000FB120000}"/>
    <cellStyle name="Header2 4" xfId="1728" xr:uid="{00000000-0005-0000-0000-0000FD120000}"/>
    <cellStyle name="Header2 4 2" xfId="11666" xr:uid="{00000000-0005-0000-0000-0000FD120000}"/>
    <cellStyle name="Header2 5" xfId="7281" xr:uid="{00000000-0005-0000-0000-0000FE120000}"/>
    <cellStyle name="Header2 5 2" xfId="11852" xr:uid="{00000000-0005-0000-0000-0000FE120000}"/>
    <cellStyle name="Header2 6" xfId="11810" xr:uid="{00000000-0005-0000-0000-0000F5120000}"/>
    <cellStyle name="Heading" xfId="2479" xr:uid="{00000000-0005-0000-0000-0000FF120000}"/>
    <cellStyle name="Heading 1" xfId="420" xr:uid="{00000000-0005-0000-0000-000000130000}"/>
    <cellStyle name="Heading 1 2" xfId="1528" xr:uid="{00000000-0005-0000-0000-000001130000}"/>
    <cellStyle name="Heading 1 2 2" xfId="3808" xr:uid="{00000000-0005-0000-0000-000002130000}"/>
    <cellStyle name="Heading 1 3" xfId="2233" xr:uid="{00000000-0005-0000-0000-000003130000}"/>
    <cellStyle name="Heading 1 4" xfId="7282" xr:uid="{00000000-0005-0000-0000-000004130000}"/>
    <cellStyle name="Heading 1_powiązane - księgowość 122013" xfId="2495" xr:uid="{00000000-0005-0000-0000-000005130000}"/>
    <cellStyle name="Heading 2" xfId="421" xr:uid="{00000000-0005-0000-0000-000006130000}"/>
    <cellStyle name="Heading 2 2" xfId="1529" xr:uid="{00000000-0005-0000-0000-000007130000}"/>
    <cellStyle name="Heading 2 2 2" xfId="4341" xr:uid="{00000000-0005-0000-0000-000008130000}"/>
    <cellStyle name="Heading 2 3" xfId="4490" xr:uid="{00000000-0005-0000-0000-000009130000}"/>
    <cellStyle name="Heading 2 4" xfId="7283" xr:uid="{00000000-0005-0000-0000-00000A130000}"/>
    <cellStyle name="Heading 2_powiązane - księgowość 122013" xfId="2208" xr:uid="{00000000-0005-0000-0000-00000B130000}"/>
    <cellStyle name="Heading 3" xfId="422" xr:uid="{00000000-0005-0000-0000-00000C130000}"/>
    <cellStyle name="Heading 3 2" xfId="1530" xr:uid="{00000000-0005-0000-0000-00000D130000}"/>
    <cellStyle name="Heading 3 2 2" xfId="4260" xr:uid="{00000000-0005-0000-0000-00000E130000}"/>
    <cellStyle name="Heading 3 3" xfId="4153" xr:uid="{00000000-0005-0000-0000-00000F130000}"/>
    <cellStyle name="Heading 3 4" xfId="7284" xr:uid="{00000000-0005-0000-0000-000010130000}"/>
    <cellStyle name="Heading 3_powiązane - księgowość 122013" xfId="993" xr:uid="{00000000-0005-0000-0000-000011130000}"/>
    <cellStyle name="Heading 4" xfId="423" xr:uid="{00000000-0005-0000-0000-000012130000}"/>
    <cellStyle name="Heading 4 2" xfId="1531" xr:uid="{00000000-0005-0000-0000-000013130000}"/>
    <cellStyle name="Heading 4 2 2" xfId="2708" xr:uid="{00000000-0005-0000-0000-000014130000}"/>
    <cellStyle name="Heading 4 3" xfId="2800" xr:uid="{00000000-0005-0000-0000-000015130000}"/>
    <cellStyle name="Heading 4 4" xfId="7285" xr:uid="{00000000-0005-0000-0000-000016130000}"/>
    <cellStyle name="Heading 4_powiązane - księgowość 122013" xfId="992" xr:uid="{00000000-0005-0000-0000-000017130000}"/>
    <cellStyle name="Heading1" xfId="991" xr:uid="{00000000-0005-0000-0000-000018130000}"/>
    <cellStyle name="Hiperłącze 2" xfId="424" xr:uid="{00000000-0005-0000-0000-00001A130000}"/>
    <cellStyle name="Hiperłącze 2 2" xfId="425" xr:uid="{00000000-0005-0000-0000-00001B130000}"/>
    <cellStyle name="Hiperłącze 2 2 2" xfId="1061" xr:uid="{00000000-0005-0000-0000-00001C130000}"/>
    <cellStyle name="Hiperłącze 2 2 3" xfId="7287" xr:uid="{00000000-0005-0000-0000-00001D130000}"/>
    <cellStyle name="Hiperłącze 2 3" xfId="3809" xr:uid="{00000000-0005-0000-0000-00001E130000}"/>
    <cellStyle name="Hiperłącze 2 4" xfId="7286" xr:uid="{00000000-0005-0000-0000-00001F130000}"/>
    <cellStyle name="Hiperłącze 3" xfId="11556" xr:uid="{00000000-0005-0000-0000-00004C130000}"/>
    <cellStyle name="Hipervínculo 2" xfId="7288" xr:uid="{00000000-0005-0000-0000-000020130000}"/>
    <cellStyle name="Input" xfId="426" xr:uid="{00000000-0005-0000-0000-000021130000}"/>
    <cellStyle name="Input [yellow]" xfId="427" xr:uid="{00000000-0005-0000-0000-000022130000}"/>
    <cellStyle name="Input [yellow] 2" xfId="1611" xr:uid="{00000000-0005-0000-0000-000023130000}"/>
    <cellStyle name="Input [yellow] 2 2" xfId="1892" xr:uid="{00000000-0005-0000-0000-000024130000}"/>
    <cellStyle name="Input [yellow] 2 3" xfId="1935" xr:uid="{00000000-0005-0000-0000-000025130000}"/>
    <cellStyle name="Input [yellow] 2 3 2" xfId="2581" xr:uid="{00000000-0005-0000-0000-000026130000}"/>
    <cellStyle name="Input [yellow] 2 3 2 2" xfId="11794" xr:uid="{00000000-0005-0000-0000-000026130000}"/>
    <cellStyle name="Input [yellow] 2 3 3" xfId="12240" xr:uid="{00000000-0005-0000-0000-000025130000}"/>
    <cellStyle name="Input [yellow] 2 4" xfId="1861" xr:uid="{00000000-0005-0000-0000-000027130000}"/>
    <cellStyle name="Input [yellow] 2 4 2" xfId="2508" xr:uid="{00000000-0005-0000-0000-000028130000}"/>
    <cellStyle name="Input [yellow] 2 4 2 2" xfId="11837" xr:uid="{00000000-0005-0000-0000-000028130000}"/>
    <cellStyle name="Input [yellow] 2 5" xfId="2014" xr:uid="{00000000-0005-0000-0000-000029130000}"/>
    <cellStyle name="Input [yellow] 2 5 2" xfId="12405" xr:uid="{00000000-0005-0000-0000-000029130000}"/>
    <cellStyle name="Input [yellow] 2 6" xfId="11679" xr:uid="{00000000-0005-0000-0000-000023130000}"/>
    <cellStyle name="Input 10" xfId="3938" xr:uid="{00000000-0005-0000-0000-00002A130000}"/>
    <cellStyle name="Input 10 2" xfId="2687" xr:uid="{00000000-0005-0000-0000-00002B130000}"/>
    <cellStyle name="Input 10 3" xfId="3960" xr:uid="{00000000-0005-0000-0000-00002C130000}"/>
    <cellStyle name="Input 10 4" xfId="11800" xr:uid="{00000000-0005-0000-0000-00002A130000}"/>
    <cellStyle name="Input 100" xfId="4346" xr:uid="{00000000-0005-0000-0000-00002D130000}"/>
    <cellStyle name="Input 101" xfId="4384" xr:uid="{00000000-0005-0000-0000-00002E130000}"/>
    <cellStyle name="Input 102" xfId="4491" xr:uid="{00000000-0005-0000-0000-00002F130000}"/>
    <cellStyle name="Input 103" xfId="4120" xr:uid="{00000000-0005-0000-0000-000030130000}"/>
    <cellStyle name="Input 104" xfId="857" xr:uid="{00000000-0005-0000-0000-000031130000}"/>
    <cellStyle name="Input 105" xfId="2356" xr:uid="{00000000-0005-0000-0000-000032130000}"/>
    <cellStyle name="Input 106" xfId="4196" xr:uid="{00000000-0005-0000-0000-000033130000}"/>
    <cellStyle name="Input 107" xfId="4119" xr:uid="{00000000-0005-0000-0000-000034130000}"/>
    <cellStyle name="Input 108" xfId="1097" xr:uid="{00000000-0005-0000-0000-000035130000}"/>
    <cellStyle name="Input 109" xfId="2697" xr:uid="{00000000-0005-0000-0000-000036130000}"/>
    <cellStyle name="Input 11" xfId="3700" xr:uid="{00000000-0005-0000-0000-000037130000}"/>
    <cellStyle name="Input 11 2" xfId="2147" xr:uid="{00000000-0005-0000-0000-000038130000}"/>
    <cellStyle name="Input 11 3" xfId="3961" xr:uid="{00000000-0005-0000-0000-000039130000}"/>
    <cellStyle name="Input 11 4" xfId="12163" xr:uid="{00000000-0005-0000-0000-000037130000}"/>
    <cellStyle name="Input 110" xfId="3810" xr:uid="{00000000-0005-0000-0000-00003A130000}"/>
    <cellStyle name="Input 111" xfId="4154" xr:uid="{00000000-0005-0000-0000-00003B130000}"/>
    <cellStyle name="Input 112" xfId="4492" xr:uid="{00000000-0005-0000-0000-00003C130000}"/>
    <cellStyle name="Input 113" xfId="2842" xr:uid="{00000000-0005-0000-0000-00003D130000}"/>
    <cellStyle name="Input 114" xfId="2362" xr:uid="{00000000-0005-0000-0000-00003E130000}"/>
    <cellStyle name="Input 115" xfId="1062" xr:uid="{00000000-0005-0000-0000-00003F130000}"/>
    <cellStyle name="Input 116" xfId="3962" xr:uid="{00000000-0005-0000-0000-000040130000}"/>
    <cellStyle name="Input 117" xfId="2311" xr:uid="{00000000-0005-0000-0000-000041130000}"/>
    <cellStyle name="Input 118" xfId="2868" xr:uid="{00000000-0005-0000-0000-000042130000}"/>
    <cellStyle name="Input 119" xfId="4121" xr:uid="{00000000-0005-0000-0000-000043130000}"/>
    <cellStyle name="Input 12" xfId="2153" xr:uid="{00000000-0005-0000-0000-000044130000}"/>
    <cellStyle name="Input 12 2" xfId="3864" xr:uid="{00000000-0005-0000-0000-000045130000}"/>
    <cellStyle name="Input 12 3" xfId="3896" xr:uid="{00000000-0005-0000-0000-000046130000}"/>
    <cellStyle name="Input 12 4" xfId="12052" xr:uid="{00000000-0005-0000-0000-000044130000}"/>
    <cellStyle name="Input 120" xfId="1475" xr:uid="{00000000-0005-0000-0000-000047130000}"/>
    <cellStyle name="Input 121" xfId="2709" xr:uid="{00000000-0005-0000-0000-000048130000}"/>
    <cellStyle name="Input 122" xfId="3895" xr:uid="{00000000-0005-0000-0000-000049130000}"/>
    <cellStyle name="Input 123" xfId="3971" xr:uid="{00000000-0005-0000-0000-00004A130000}"/>
    <cellStyle name="Input 124" xfId="4394" xr:uid="{00000000-0005-0000-0000-00004B130000}"/>
    <cellStyle name="Input 125" xfId="4070" xr:uid="{00000000-0005-0000-0000-00004C130000}"/>
    <cellStyle name="Input 126" xfId="2671" xr:uid="{00000000-0005-0000-0000-00004D130000}"/>
    <cellStyle name="Input 127" xfId="1172" xr:uid="{00000000-0005-0000-0000-00004E130000}"/>
    <cellStyle name="Input 128" xfId="1080" xr:uid="{00000000-0005-0000-0000-00004F130000}"/>
    <cellStyle name="Input 129" xfId="2326" xr:uid="{00000000-0005-0000-0000-000050130000}"/>
    <cellStyle name="Input 13" xfId="4493" xr:uid="{00000000-0005-0000-0000-000051130000}"/>
    <cellStyle name="Input 13 2" xfId="4046" xr:uid="{00000000-0005-0000-0000-000052130000}"/>
    <cellStyle name="Input 130" xfId="3343" xr:uid="{00000000-0005-0000-0000-000053130000}"/>
    <cellStyle name="Input 131" xfId="4501" xr:uid="{00000000-0005-0000-0000-000054130000}"/>
    <cellStyle name="Input 132" xfId="3963" xr:uid="{00000000-0005-0000-0000-000055130000}"/>
    <cellStyle name="Input 133" xfId="2696" xr:uid="{00000000-0005-0000-0000-000056130000}"/>
    <cellStyle name="Input 134" xfId="2343" xr:uid="{00000000-0005-0000-0000-000057130000}"/>
    <cellStyle name="Input 135" xfId="4700" xr:uid="{00000000-0005-0000-0000-000058130000}"/>
    <cellStyle name="Input 136" xfId="4701" xr:uid="{00000000-0005-0000-0000-000059130000}"/>
    <cellStyle name="Input 137" xfId="4702" xr:uid="{00000000-0005-0000-0000-00005A130000}"/>
    <cellStyle name="Input 138" xfId="4703" xr:uid="{00000000-0005-0000-0000-00005B130000}"/>
    <cellStyle name="Input 139" xfId="4704" xr:uid="{00000000-0005-0000-0000-00005C130000}"/>
    <cellStyle name="Input 14" xfId="1063" xr:uid="{00000000-0005-0000-0000-00005D130000}"/>
    <cellStyle name="Input 14 2" xfId="4494" xr:uid="{00000000-0005-0000-0000-00005E130000}"/>
    <cellStyle name="Input 140" xfId="4707" xr:uid="{00000000-0005-0000-0000-00005F130000}"/>
    <cellStyle name="Input 141" xfId="4708" xr:uid="{00000000-0005-0000-0000-000060130000}"/>
    <cellStyle name="Input 142" xfId="4709" xr:uid="{00000000-0005-0000-0000-000061130000}"/>
    <cellStyle name="Input 143" xfId="4710" xr:uid="{00000000-0005-0000-0000-000062130000}"/>
    <cellStyle name="Input 144" xfId="4711" xr:uid="{00000000-0005-0000-0000-000063130000}"/>
    <cellStyle name="Input 145" xfId="11523" xr:uid="{00000000-0005-0000-0000-000064130000}"/>
    <cellStyle name="Input 145 2" xfId="11904" xr:uid="{00000000-0005-0000-0000-000064130000}"/>
    <cellStyle name="Input 146" xfId="11512" xr:uid="{00000000-0005-0000-0000-000065130000}"/>
    <cellStyle name="Input 146 2" xfId="11584" xr:uid="{00000000-0005-0000-0000-000065130000}"/>
    <cellStyle name="Input 147" xfId="11528" xr:uid="{00000000-0005-0000-0000-000066130000}"/>
    <cellStyle name="Input 147 2" xfId="12115" xr:uid="{00000000-0005-0000-0000-000066130000}"/>
    <cellStyle name="Input 148" xfId="11534" xr:uid="{00000000-0005-0000-0000-000067130000}"/>
    <cellStyle name="Input 148 2" xfId="11581" xr:uid="{00000000-0005-0000-0000-000067130000}"/>
    <cellStyle name="Input 149" xfId="11527" xr:uid="{00000000-0005-0000-0000-000068130000}"/>
    <cellStyle name="Input 149 2" xfId="11861" xr:uid="{00000000-0005-0000-0000-000068130000}"/>
    <cellStyle name="Input 15" xfId="2241" xr:uid="{00000000-0005-0000-0000-000069130000}"/>
    <cellStyle name="Input 15 2" xfId="4393" xr:uid="{00000000-0005-0000-0000-00006A130000}"/>
    <cellStyle name="Input 150" xfId="11863" xr:uid="{00000000-0005-0000-0000-000021130000}"/>
    <cellStyle name="Input 151" xfId="11812" xr:uid="{00000000-0005-0000-0000-000021130000}"/>
    <cellStyle name="Input 152" xfId="12175" xr:uid="{00000000-0005-0000-0000-000021130000}"/>
    <cellStyle name="Input 153" xfId="12070" xr:uid="{00000000-0005-0000-0000-000021130000}"/>
    <cellStyle name="Input 154" xfId="12118" xr:uid="{00000000-0005-0000-0000-000021130000}"/>
    <cellStyle name="Input 155" xfId="12108" xr:uid="{00000000-0005-0000-0000-000021130000}"/>
    <cellStyle name="Input 16" xfId="1251" xr:uid="{00000000-0005-0000-0000-00006B130000}"/>
    <cellStyle name="Input 16 2" xfId="3964" xr:uid="{00000000-0005-0000-0000-00006C130000}"/>
    <cellStyle name="Input 17" xfId="2310" xr:uid="{00000000-0005-0000-0000-00006D130000}"/>
    <cellStyle name="Input 17 2" xfId="3674" xr:uid="{00000000-0005-0000-0000-00006E130000}"/>
    <cellStyle name="Input 18" xfId="1064" xr:uid="{00000000-0005-0000-0000-00006F130000}"/>
    <cellStyle name="Input 18 2" xfId="4052" xr:uid="{00000000-0005-0000-0000-000070130000}"/>
    <cellStyle name="Input 19" xfId="2122" xr:uid="{00000000-0005-0000-0000-000071130000}"/>
    <cellStyle name="Input 19 2" xfId="4261" xr:uid="{00000000-0005-0000-0000-000072130000}"/>
    <cellStyle name="Input 2" xfId="428" xr:uid="{00000000-0005-0000-0000-000073130000}"/>
    <cellStyle name="Input 2 2" xfId="1610" xr:uid="{00000000-0005-0000-0000-000074130000}"/>
    <cellStyle name="Input 2 2 2" xfId="1891" xr:uid="{00000000-0005-0000-0000-000075130000}"/>
    <cellStyle name="Input 2 2 2 2" xfId="2538" xr:uid="{00000000-0005-0000-0000-000076130000}"/>
    <cellStyle name="Input 2 2 2 2 2" xfId="11875" xr:uid="{00000000-0005-0000-0000-000076130000}"/>
    <cellStyle name="Input 2 2 2 3" xfId="12275" xr:uid="{00000000-0005-0000-0000-000075130000}"/>
    <cellStyle name="Input 2 2 3" xfId="2013" xr:uid="{00000000-0005-0000-0000-000077130000}"/>
    <cellStyle name="Input 2 2 3 2" xfId="12375" xr:uid="{00000000-0005-0000-0000-000077130000}"/>
    <cellStyle name="Input 2 2 4" xfId="4435" xr:uid="{00000000-0005-0000-0000-000078130000}"/>
    <cellStyle name="Input 2 2 4 2" xfId="12138" xr:uid="{00000000-0005-0000-0000-000078130000}"/>
    <cellStyle name="Input 2 2 5" xfId="12039" xr:uid="{00000000-0005-0000-0000-000074130000}"/>
    <cellStyle name="Input 2 3" xfId="1605" xr:uid="{00000000-0005-0000-0000-000079130000}"/>
    <cellStyle name="Input 2 3 2" xfId="1887" xr:uid="{00000000-0005-0000-0000-00007A130000}"/>
    <cellStyle name="Input 2 3 2 2" xfId="2534" xr:uid="{00000000-0005-0000-0000-00007B130000}"/>
    <cellStyle name="Input 2 3 2 2 2" xfId="11593" xr:uid="{00000000-0005-0000-0000-00007B130000}"/>
    <cellStyle name="Input 2 3 2 3" xfId="12279" xr:uid="{00000000-0005-0000-0000-00007A130000}"/>
    <cellStyle name="Input 2 3 3" xfId="2008" xr:uid="{00000000-0005-0000-0000-00007C130000}"/>
    <cellStyle name="Input 2 3 3 2" xfId="12367" xr:uid="{00000000-0005-0000-0000-00007C130000}"/>
    <cellStyle name="Input 2 3 4" xfId="11676" xr:uid="{00000000-0005-0000-0000-000079130000}"/>
    <cellStyle name="Input 2 4" xfId="1740" xr:uid="{00000000-0005-0000-0000-00007D130000}"/>
    <cellStyle name="Input 2 4 2" xfId="2389" xr:uid="{00000000-0005-0000-0000-00007E130000}"/>
    <cellStyle name="Input 2 4 2 2" xfId="11980" xr:uid="{00000000-0005-0000-0000-00007E130000}"/>
    <cellStyle name="Input 2 4 3" xfId="12376" xr:uid="{00000000-0005-0000-0000-00007D130000}"/>
    <cellStyle name="Input 2 5" xfId="1784" xr:uid="{00000000-0005-0000-0000-00007F130000}"/>
    <cellStyle name="Input 2 5 2" xfId="11632" xr:uid="{00000000-0005-0000-0000-00007F130000}"/>
    <cellStyle name="Input 2 6" xfId="7290" xr:uid="{00000000-0005-0000-0000-000080130000}"/>
    <cellStyle name="Input 2 6 2" xfId="11734" xr:uid="{00000000-0005-0000-0000-000080130000}"/>
    <cellStyle name="Input 2 7" xfId="11805" xr:uid="{00000000-0005-0000-0000-000073130000}"/>
    <cellStyle name="Input 20" xfId="2121" xr:uid="{00000000-0005-0000-0000-000081130000}"/>
    <cellStyle name="Input 20 2" xfId="1237" xr:uid="{00000000-0005-0000-0000-000082130000}"/>
    <cellStyle name="Input 21" xfId="4124" xr:uid="{00000000-0005-0000-0000-000083130000}"/>
    <cellStyle name="Input 21 2" xfId="4495" xr:uid="{00000000-0005-0000-0000-000084130000}"/>
    <cellStyle name="Input 22" xfId="3510" xr:uid="{00000000-0005-0000-0000-000085130000}"/>
    <cellStyle name="Input 22 2" xfId="4089" xr:uid="{00000000-0005-0000-0000-000086130000}"/>
    <cellStyle name="Input 23" xfId="4123" xr:uid="{00000000-0005-0000-0000-000087130000}"/>
    <cellStyle name="Input 23 2" xfId="3965" xr:uid="{00000000-0005-0000-0000-000088130000}"/>
    <cellStyle name="Input 24" xfId="2357" xr:uid="{00000000-0005-0000-0000-000089130000}"/>
    <cellStyle name="Input 24 2" xfId="1420" xr:uid="{00000000-0005-0000-0000-00008A130000}"/>
    <cellStyle name="Input 25" xfId="4125" xr:uid="{00000000-0005-0000-0000-00008B130000}"/>
    <cellStyle name="Input 25 2" xfId="858" xr:uid="{00000000-0005-0000-0000-00008C130000}"/>
    <cellStyle name="Input 26" xfId="3509" xr:uid="{00000000-0005-0000-0000-00008D130000}"/>
    <cellStyle name="Input 26 2" xfId="2619" xr:uid="{00000000-0005-0000-0000-00008E130000}"/>
    <cellStyle name="Input 27" xfId="4122" xr:uid="{00000000-0005-0000-0000-00008F130000}"/>
    <cellStyle name="Input 27 2" xfId="3897" xr:uid="{00000000-0005-0000-0000-000090130000}"/>
    <cellStyle name="Input 28" xfId="4081" xr:uid="{00000000-0005-0000-0000-000091130000}"/>
    <cellStyle name="Input 28 2" xfId="2604" xr:uid="{00000000-0005-0000-0000-000092130000}"/>
    <cellStyle name="Input 29" xfId="4496" xr:uid="{00000000-0005-0000-0000-000093130000}"/>
    <cellStyle name="Input 29 2" xfId="3811" xr:uid="{00000000-0005-0000-0000-000094130000}"/>
    <cellStyle name="Input 3" xfId="429" xr:uid="{00000000-0005-0000-0000-000095130000}"/>
    <cellStyle name="Input 3 2" xfId="1609" xr:uid="{00000000-0005-0000-0000-000096130000}"/>
    <cellStyle name="Input 3 2 2" xfId="1890" xr:uid="{00000000-0005-0000-0000-000097130000}"/>
    <cellStyle name="Input 3 2 2 2" xfId="2537" xr:uid="{00000000-0005-0000-0000-000098130000}"/>
    <cellStyle name="Input 3 2 2 2 2" xfId="11937" xr:uid="{00000000-0005-0000-0000-000098130000}"/>
    <cellStyle name="Input 3 2 2 3" xfId="12276" xr:uid="{00000000-0005-0000-0000-000097130000}"/>
    <cellStyle name="Input 3 2 3" xfId="2012" xr:uid="{00000000-0005-0000-0000-000099130000}"/>
    <cellStyle name="Input 3 2 3 2" xfId="11612" xr:uid="{00000000-0005-0000-0000-000099130000}"/>
    <cellStyle name="Input 3 2 4" xfId="4022" xr:uid="{00000000-0005-0000-0000-00009A130000}"/>
    <cellStyle name="Input 3 2 4 2" xfId="12150" xr:uid="{00000000-0005-0000-0000-00009A130000}"/>
    <cellStyle name="Input 3 2 5" xfId="11678" xr:uid="{00000000-0005-0000-0000-000096130000}"/>
    <cellStyle name="Input 3 3" xfId="1604" xr:uid="{00000000-0005-0000-0000-00009B130000}"/>
    <cellStyle name="Input 3 3 2" xfId="1886" xr:uid="{00000000-0005-0000-0000-00009C130000}"/>
    <cellStyle name="Input 3 3 2 2" xfId="2533" xr:uid="{00000000-0005-0000-0000-00009D130000}"/>
    <cellStyle name="Input 3 3 2 2 2" xfId="11594" xr:uid="{00000000-0005-0000-0000-00009D130000}"/>
    <cellStyle name="Input 3 3 2 3" xfId="12280" xr:uid="{00000000-0005-0000-0000-00009C130000}"/>
    <cellStyle name="Input 3 3 3" xfId="2007" xr:uid="{00000000-0005-0000-0000-00009E130000}"/>
    <cellStyle name="Input 3 3 3 2" xfId="12378" xr:uid="{00000000-0005-0000-0000-00009E130000}"/>
    <cellStyle name="Input 3 3 4" xfId="12042" xr:uid="{00000000-0005-0000-0000-00009B130000}"/>
    <cellStyle name="Input 3 4" xfId="1741" xr:uid="{00000000-0005-0000-0000-00009F130000}"/>
    <cellStyle name="Input 3 4 2" xfId="2390" xr:uid="{00000000-0005-0000-0000-0000A0130000}"/>
    <cellStyle name="Input 3 4 2 2" xfId="11897" xr:uid="{00000000-0005-0000-0000-0000A0130000}"/>
    <cellStyle name="Input 3 4 3" xfId="12311" xr:uid="{00000000-0005-0000-0000-00009F130000}"/>
    <cellStyle name="Input 3 5" xfId="1790" xr:uid="{00000000-0005-0000-0000-0000A1130000}"/>
    <cellStyle name="Input 3 5 2" xfId="11748" xr:uid="{00000000-0005-0000-0000-0000A1130000}"/>
    <cellStyle name="Input 3 6" xfId="7291" xr:uid="{00000000-0005-0000-0000-0000A2130000}"/>
    <cellStyle name="Input 3 6 2" xfId="11862" xr:uid="{00000000-0005-0000-0000-0000A2130000}"/>
    <cellStyle name="Input 3 7" xfId="11888" xr:uid="{00000000-0005-0000-0000-000095130000}"/>
    <cellStyle name="Input 30" xfId="1069" xr:uid="{00000000-0005-0000-0000-0000A3130000}"/>
    <cellStyle name="Input 30 2" xfId="1271" xr:uid="{00000000-0005-0000-0000-0000A4130000}"/>
    <cellStyle name="Input 31" xfId="2211" xr:uid="{00000000-0005-0000-0000-0000A5130000}"/>
    <cellStyle name="Input 31 2" xfId="3966" xr:uid="{00000000-0005-0000-0000-0000A6130000}"/>
    <cellStyle name="Input 32" xfId="2301" xr:uid="{00000000-0005-0000-0000-0000A7130000}"/>
    <cellStyle name="Input 32 2" xfId="2853" xr:uid="{00000000-0005-0000-0000-0000A8130000}"/>
    <cellStyle name="Input 33" xfId="2735" xr:uid="{00000000-0005-0000-0000-0000A9130000}"/>
    <cellStyle name="Input 33 2" xfId="3812" xr:uid="{00000000-0005-0000-0000-0000AA130000}"/>
    <cellStyle name="Input 34" xfId="4425" xr:uid="{00000000-0005-0000-0000-0000AB130000}"/>
    <cellStyle name="Input 34 2" xfId="1013" xr:uid="{00000000-0005-0000-0000-0000AC130000}"/>
    <cellStyle name="Input 35" xfId="1070" xr:uid="{00000000-0005-0000-0000-0000AD130000}"/>
    <cellStyle name="Input 35 2" xfId="4347" xr:uid="{00000000-0005-0000-0000-0000AE130000}"/>
    <cellStyle name="Input 36" xfId="4287" xr:uid="{00000000-0005-0000-0000-0000AF130000}"/>
    <cellStyle name="Input 36 2" xfId="1323" xr:uid="{00000000-0005-0000-0000-0000B0130000}"/>
    <cellStyle name="Input 37" xfId="3508" xr:uid="{00000000-0005-0000-0000-0000B1130000}"/>
    <cellStyle name="Input 37 2" xfId="4038" xr:uid="{00000000-0005-0000-0000-0000B2130000}"/>
    <cellStyle name="Input 38" xfId="4185" xr:uid="{00000000-0005-0000-0000-0000B3130000}"/>
    <cellStyle name="Input 38 2" xfId="4497" xr:uid="{00000000-0005-0000-0000-0000B4130000}"/>
    <cellStyle name="Input 39" xfId="2692" xr:uid="{00000000-0005-0000-0000-0000B5130000}"/>
    <cellStyle name="Input 39 2" xfId="1179" xr:uid="{00000000-0005-0000-0000-0000B6130000}"/>
    <cellStyle name="Input 4" xfId="430" xr:uid="{00000000-0005-0000-0000-0000B7130000}"/>
    <cellStyle name="Input 4 2" xfId="1608" xr:uid="{00000000-0005-0000-0000-0000B8130000}"/>
    <cellStyle name="Input 4 2 2" xfId="1889" xr:uid="{00000000-0005-0000-0000-0000B9130000}"/>
    <cellStyle name="Input 4 2 2 2" xfId="2536" xr:uid="{00000000-0005-0000-0000-0000BA130000}"/>
    <cellStyle name="Input 4 2 2 2 2" xfId="11836" xr:uid="{00000000-0005-0000-0000-0000BA130000}"/>
    <cellStyle name="Input 4 2 2 3" xfId="12277" xr:uid="{00000000-0005-0000-0000-0000B9130000}"/>
    <cellStyle name="Input 4 2 3" xfId="2011" xr:uid="{00000000-0005-0000-0000-0000BB130000}"/>
    <cellStyle name="Input 4 2 3 2" xfId="11990" xr:uid="{00000000-0005-0000-0000-0000BB130000}"/>
    <cellStyle name="Input 4 2 4" xfId="4436" xr:uid="{00000000-0005-0000-0000-0000BC130000}"/>
    <cellStyle name="Input 4 2 4 2" xfId="12137" xr:uid="{00000000-0005-0000-0000-0000BC130000}"/>
    <cellStyle name="Input 4 2 5" xfId="12040" xr:uid="{00000000-0005-0000-0000-0000B8130000}"/>
    <cellStyle name="Input 4 3" xfId="1603" xr:uid="{00000000-0005-0000-0000-0000BD130000}"/>
    <cellStyle name="Input 4 3 2" xfId="1885" xr:uid="{00000000-0005-0000-0000-0000BE130000}"/>
    <cellStyle name="Input 4 3 2 2" xfId="2532" xr:uid="{00000000-0005-0000-0000-0000BF130000}"/>
    <cellStyle name="Input 4 3 2 2 2" xfId="12087" xr:uid="{00000000-0005-0000-0000-0000BF130000}"/>
    <cellStyle name="Input 4 3 2 3" xfId="12281" xr:uid="{00000000-0005-0000-0000-0000BE130000}"/>
    <cellStyle name="Input 4 3 3" xfId="2006" xr:uid="{00000000-0005-0000-0000-0000C0130000}"/>
    <cellStyle name="Input 4 3 3 2" xfId="12380" xr:uid="{00000000-0005-0000-0000-0000C0130000}"/>
    <cellStyle name="Input 4 3 4" xfId="11675" xr:uid="{00000000-0005-0000-0000-0000BD130000}"/>
    <cellStyle name="Input 4 4" xfId="1742" xr:uid="{00000000-0005-0000-0000-0000C1130000}"/>
    <cellStyle name="Input 4 4 2" xfId="2391" xr:uid="{00000000-0005-0000-0000-0000C2130000}"/>
    <cellStyle name="Input 4 4 2 2" xfId="11979" xr:uid="{00000000-0005-0000-0000-0000C2130000}"/>
    <cellStyle name="Input 4 4 3" xfId="11750" xr:uid="{00000000-0005-0000-0000-0000C1130000}"/>
    <cellStyle name="Input 4 5" xfId="1783" xr:uid="{00000000-0005-0000-0000-0000C3130000}"/>
    <cellStyle name="Input 4 5 2" xfId="11774" xr:uid="{00000000-0005-0000-0000-0000C3130000}"/>
    <cellStyle name="Input 4 6" xfId="7292" xr:uid="{00000000-0005-0000-0000-0000C4130000}"/>
    <cellStyle name="Input 4 6 2" xfId="11877" xr:uid="{00000000-0005-0000-0000-0000C4130000}"/>
    <cellStyle name="Input 4 7" xfId="11829" xr:uid="{00000000-0005-0000-0000-0000B7130000}"/>
    <cellStyle name="Input 40" xfId="4356" xr:uid="{00000000-0005-0000-0000-0000C5130000}"/>
    <cellStyle name="Input 40 2" xfId="1305" xr:uid="{00000000-0005-0000-0000-0000C6130000}"/>
    <cellStyle name="Input 41" xfId="4128" xr:uid="{00000000-0005-0000-0000-0000C7130000}"/>
    <cellStyle name="Input 42" xfId="1151" xr:uid="{00000000-0005-0000-0000-0000C8130000}"/>
    <cellStyle name="Input 43" xfId="3865" xr:uid="{00000000-0005-0000-0000-0000C9130000}"/>
    <cellStyle name="Input 44" xfId="3813" xr:uid="{00000000-0005-0000-0000-0000CA130000}"/>
    <cellStyle name="Input 45" xfId="4030" xr:uid="{00000000-0005-0000-0000-0000CB130000}"/>
    <cellStyle name="Input 46" xfId="1437" xr:uid="{00000000-0005-0000-0000-0000CC130000}"/>
    <cellStyle name="Input 47" xfId="2230" xr:uid="{00000000-0005-0000-0000-0000CD130000}"/>
    <cellStyle name="Input 48" xfId="3967" xr:uid="{00000000-0005-0000-0000-0000CE130000}"/>
    <cellStyle name="Input 49" xfId="4227" xr:uid="{00000000-0005-0000-0000-0000CF130000}"/>
    <cellStyle name="Input 5" xfId="431" xr:uid="{00000000-0005-0000-0000-0000D0130000}"/>
    <cellStyle name="Input 5 2" xfId="1607" xr:uid="{00000000-0005-0000-0000-0000D1130000}"/>
    <cellStyle name="Input 5 2 2" xfId="1888" xr:uid="{00000000-0005-0000-0000-0000D2130000}"/>
    <cellStyle name="Input 5 2 2 2" xfId="2535" xr:uid="{00000000-0005-0000-0000-0000D3130000}"/>
    <cellStyle name="Input 5 2 2 2 2" xfId="11938" xr:uid="{00000000-0005-0000-0000-0000D3130000}"/>
    <cellStyle name="Input 5 2 2 3" xfId="12278" xr:uid="{00000000-0005-0000-0000-0000D2130000}"/>
    <cellStyle name="Input 5 2 3" xfId="2010" xr:uid="{00000000-0005-0000-0000-0000D4130000}"/>
    <cellStyle name="Input 5 2 3 2" xfId="11899" xr:uid="{00000000-0005-0000-0000-0000D4130000}"/>
    <cellStyle name="Input 5 2 4" xfId="3507" xr:uid="{00000000-0005-0000-0000-0000D5130000}"/>
    <cellStyle name="Input 5 2 4 2" xfId="12165" xr:uid="{00000000-0005-0000-0000-0000D5130000}"/>
    <cellStyle name="Input 5 2 5" xfId="11677" xr:uid="{00000000-0005-0000-0000-0000D1130000}"/>
    <cellStyle name="Input 5 3" xfId="1602" xr:uid="{00000000-0005-0000-0000-0000D6130000}"/>
    <cellStyle name="Input 5 3 2" xfId="1884" xr:uid="{00000000-0005-0000-0000-0000D7130000}"/>
    <cellStyle name="Input 5 3 2 2" xfId="2531" xr:uid="{00000000-0005-0000-0000-0000D8130000}"/>
    <cellStyle name="Input 5 3 2 2 2" xfId="12180" xr:uid="{00000000-0005-0000-0000-0000D8130000}"/>
    <cellStyle name="Input 5 3 2 3" xfId="12282" xr:uid="{00000000-0005-0000-0000-0000D7130000}"/>
    <cellStyle name="Input 5 3 3" xfId="2005" xr:uid="{00000000-0005-0000-0000-0000D9130000}"/>
    <cellStyle name="Input 5 3 3 2" xfId="12381" xr:uid="{00000000-0005-0000-0000-0000D9130000}"/>
    <cellStyle name="Input 5 3 4" xfId="12043" xr:uid="{00000000-0005-0000-0000-0000D6130000}"/>
    <cellStyle name="Input 5 4" xfId="1743" xr:uid="{00000000-0005-0000-0000-0000DA130000}"/>
    <cellStyle name="Input 5 4 2" xfId="2392" xr:uid="{00000000-0005-0000-0000-0000DB130000}"/>
    <cellStyle name="Input 5 4 2 2" xfId="11786" xr:uid="{00000000-0005-0000-0000-0000DB130000}"/>
    <cellStyle name="Input 5 4 3" xfId="11782" xr:uid="{00000000-0005-0000-0000-0000DA130000}"/>
    <cellStyle name="Input 5 5" xfId="1785" xr:uid="{00000000-0005-0000-0000-0000DC130000}"/>
    <cellStyle name="Input 5 5 2" xfId="12302" xr:uid="{00000000-0005-0000-0000-0000DC130000}"/>
    <cellStyle name="Input 5 6" xfId="7293" xr:uid="{00000000-0005-0000-0000-0000DD130000}"/>
    <cellStyle name="Input 5 6 2" xfId="11851" xr:uid="{00000000-0005-0000-0000-0000DD130000}"/>
    <cellStyle name="Input 5 7" xfId="11857" xr:uid="{00000000-0005-0000-0000-0000D0130000}"/>
    <cellStyle name="Input 50" xfId="4498" xr:uid="{00000000-0005-0000-0000-0000DE130000}"/>
    <cellStyle name="Input 51" xfId="3685" xr:uid="{00000000-0005-0000-0000-0000DF130000}"/>
    <cellStyle name="Input 52" xfId="2794" xr:uid="{00000000-0005-0000-0000-0000E0130000}"/>
    <cellStyle name="Input 53" xfId="4127" xr:uid="{00000000-0005-0000-0000-0000E1130000}"/>
    <cellStyle name="Input 54" xfId="3899" xr:uid="{00000000-0005-0000-0000-0000E2130000}"/>
    <cellStyle name="Input 55" xfId="907" xr:uid="{00000000-0005-0000-0000-0000E3130000}"/>
    <cellStyle name="Input 56" xfId="3814" xr:uid="{00000000-0005-0000-0000-0000E4130000}"/>
    <cellStyle name="Input 57" xfId="4025" xr:uid="{00000000-0005-0000-0000-0000E5130000}"/>
    <cellStyle name="Input 58" xfId="1363" xr:uid="{00000000-0005-0000-0000-0000E6130000}"/>
    <cellStyle name="Input 59" xfId="3898" xr:uid="{00000000-0005-0000-0000-0000E7130000}"/>
    <cellStyle name="Input 6" xfId="990" xr:uid="{00000000-0005-0000-0000-0000E8130000}"/>
    <cellStyle name="Input 6 2" xfId="4126" xr:uid="{00000000-0005-0000-0000-0000E9130000}"/>
    <cellStyle name="Input 6 3" xfId="3342" xr:uid="{00000000-0005-0000-0000-0000EA130000}"/>
    <cellStyle name="Input 6 4" xfId="12047" xr:uid="{00000000-0005-0000-0000-0000E8130000}"/>
    <cellStyle name="Input 60" xfId="3968" xr:uid="{00000000-0005-0000-0000-0000EB130000}"/>
    <cellStyle name="Input 61" xfId="4426" xr:uid="{00000000-0005-0000-0000-0000EC130000}"/>
    <cellStyle name="Input 62" xfId="1327" xr:uid="{00000000-0005-0000-0000-0000ED130000}"/>
    <cellStyle name="Input 63" xfId="2306" xr:uid="{00000000-0005-0000-0000-0000EE130000}"/>
    <cellStyle name="Input 64" xfId="4438" xr:uid="{00000000-0005-0000-0000-0000EF130000}"/>
    <cellStyle name="Input 65" xfId="2811" xr:uid="{00000000-0005-0000-0000-0000F0130000}"/>
    <cellStyle name="Input 66" xfId="3815" xr:uid="{00000000-0005-0000-0000-0000F1130000}"/>
    <cellStyle name="Input 67" xfId="3609" xr:uid="{00000000-0005-0000-0000-0000F2130000}"/>
    <cellStyle name="Input 68" xfId="4499" xr:uid="{00000000-0005-0000-0000-0000F3130000}"/>
    <cellStyle name="Input 69" xfId="2341" xr:uid="{00000000-0005-0000-0000-0000F4130000}"/>
    <cellStyle name="Input 7" xfId="2316" xr:uid="{00000000-0005-0000-0000-0000F5130000}"/>
    <cellStyle name="Input 7 2" xfId="1010" xr:uid="{00000000-0005-0000-0000-0000F6130000}"/>
    <cellStyle name="Input 7 3" xfId="2704" xr:uid="{00000000-0005-0000-0000-0000F7130000}"/>
    <cellStyle name="Input 7 4" xfId="12095" xr:uid="{00000000-0005-0000-0000-0000F5130000}"/>
    <cellStyle name="Input 70" xfId="3900" xr:uid="{00000000-0005-0000-0000-0000F8130000}"/>
    <cellStyle name="Input 71" xfId="1180" xr:uid="{00000000-0005-0000-0000-0000F9130000}"/>
    <cellStyle name="Input 72" xfId="2776" xr:uid="{00000000-0005-0000-0000-0000FA130000}"/>
    <cellStyle name="Input 73" xfId="4186" xr:uid="{00000000-0005-0000-0000-0000FB130000}"/>
    <cellStyle name="Input 74" xfId="3695" xr:uid="{00000000-0005-0000-0000-0000FC130000}"/>
    <cellStyle name="Input 75" xfId="3504" xr:uid="{00000000-0005-0000-0000-0000FD130000}"/>
    <cellStyle name="Input 76" xfId="1238" xr:uid="{00000000-0005-0000-0000-0000FE130000}"/>
    <cellStyle name="Input 77" xfId="3642" xr:uid="{00000000-0005-0000-0000-0000FF130000}"/>
    <cellStyle name="Input 78" xfId="4395" xr:uid="{00000000-0005-0000-0000-000000140000}"/>
    <cellStyle name="Input 79" xfId="4439" xr:uid="{00000000-0005-0000-0000-000001140000}"/>
    <cellStyle name="Input 8" xfId="4525" xr:uid="{00000000-0005-0000-0000-000002140000}"/>
    <cellStyle name="Input 8 2" xfId="2158" xr:uid="{00000000-0005-0000-0000-000003140000}"/>
    <cellStyle name="Input 8 3" xfId="2746" xr:uid="{00000000-0005-0000-0000-000004140000}"/>
    <cellStyle name="Input 8 4" xfId="12133" xr:uid="{00000000-0005-0000-0000-000002140000}"/>
    <cellStyle name="Input 80" xfId="4322" xr:uid="{00000000-0005-0000-0000-000005140000}"/>
    <cellStyle name="Input 81" xfId="2674" xr:uid="{00000000-0005-0000-0000-000006140000}"/>
    <cellStyle name="Input 82" xfId="859" xr:uid="{00000000-0005-0000-0000-000007140000}"/>
    <cellStyle name="Input 83" xfId="3506" xr:uid="{00000000-0005-0000-0000-000008140000}"/>
    <cellStyle name="Input 84" xfId="4437" xr:uid="{00000000-0005-0000-0000-000009140000}"/>
    <cellStyle name="Input 85" xfId="4047" xr:uid="{00000000-0005-0000-0000-00000A140000}"/>
    <cellStyle name="Input 86" xfId="2854" xr:uid="{00000000-0005-0000-0000-00000B140000}"/>
    <cellStyle name="Input 87" xfId="4131" xr:uid="{00000000-0005-0000-0000-00000C140000}"/>
    <cellStyle name="Input 88" xfId="3969" xr:uid="{00000000-0005-0000-0000-00000D140000}"/>
    <cellStyle name="Input 89" xfId="2288" xr:uid="{00000000-0005-0000-0000-00000E140000}"/>
    <cellStyle name="Input 9" xfId="4529" xr:uid="{00000000-0005-0000-0000-00000F140000}"/>
    <cellStyle name="Input 9 2" xfId="789" xr:uid="{00000000-0005-0000-0000-000010140000}"/>
    <cellStyle name="Input 9 3" xfId="3816" xr:uid="{00000000-0005-0000-0000-000011140000}"/>
    <cellStyle name="Input 9 4" xfId="12132" xr:uid="{00000000-0005-0000-0000-00000F140000}"/>
    <cellStyle name="Input 90" xfId="4500" xr:uid="{00000000-0005-0000-0000-000012140000}"/>
    <cellStyle name="Input 91" xfId="1443" xr:uid="{00000000-0005-0000-0000-000013140000}"/>
    <cellStyle name="Input 92" xfId="1163" xr:uid="{00000000-0005-0000-0000-000014140000}"/>
    <cellStyle name="Input 93" xfId="1157" xr:uid="{00000000-0005-0000-0000-000015140000}"/>
    <cellStyle name="Input 94" xfId="4440" xr:uid="{00000000-0005-0000-0000-000016140000}"/>
    <cellStyle name="Input 95" xfId="3410" xr:uid="{00000000-0005-0000-0000-000017140000}"/>
    <cellStyle name="Input 96" xfId="4263" xr:uid="{00000000-0005-0000-0000-000018140000}"/>
    <cellStyle name="Input 97" xfId="3901" xr:uid="{00000000-0005-0000-0000-000019140000}"/>
    <cellStyle name="Input 98" xfId="4228" xr:uid="{00000000-0005-0000-0000-00001A140000}"/>
    <cellStyle name="Input 99" xfId="4288" xr:uid="{00000000-0005-0000-0000-00001B140000}"/>
    <cellStyle name="Input_31.12.2007 Przejście do MSR i konsolidacja" xfId="432" xr:uid="{00000000-0005-0000-0000-00001C140000}"/>
    <cellStyle name="Komórka połączona 2" xfId="433" xr:uid="{00000000-0005-0000-0000-00001D140000}"/>
    <cellStyle name="Komórka połączona 2 2" xfId="3970" xr:uid="{00000000-0005-0000-0000-00001E140000}"/>
    <cellStyle name="Komórka połączona 2 3" xfId="7294" xr:uid="{00000000-0005-0000-0000-00001F140000}"/>
    <cellStyle name="Komórka połączona 3" xfId="434" xr:uid="{00000000-0005-0000-0000-000020140000}"/>
    <cellStyle name="Komórka połączona 3 2" xfId="3126" xr:uid="{00000000-0005-0000-0000-000021140000}"/>
    <cellStyle name="Komórka połączona 3 2 2" xfId="3817" xr:uid="{00000000-0005-0000-0000-000022140000}"/>
    <cellStyle name="Komórka połączona 3 3" xfId="7295" xr:uid="{00000000-0005-0000-0000-000023140000}"/>
    <cellStyle name="Komórka połączona 4" xfId="435" xr:uid="{00000000-0005-0000-0000-000024140000}"/>
    <cellStyle name="Komórka połączona 4 2" xfId="3127" xr:uid="{00000000-0005-0000-0000-000025140000}"/>
    <cellStyle name="Komórka połączona 4 2 2" xfId="3902" xr:uid="{00000000-0005-0000-0000-000026140000}"/>
    <cellStyle name="Komórka połączona 4 3" xfId="7296" xr:uid="{00000000-0005-0000-0000-000027140000}"/>
    <cellStyle name="Komórka połączona 5" xfId="436" xr:uid="{00000000-0005-0000-0000-000028140000}"/>
    <cellStyle name="Komórka połączona 5 2" xfId="3128" xr:uid="{00000000-0005-0000-0000-000029140000}"/>
    <cellStyle name="Komórka połączona 5 2 2" xfId="2793" xr:uid="{00000000-0005-0000-0000-00002A140000}"/>
    <cellStyle name="Komórka połączona 5 3" xfId="7297" xr:uid="{00000000-0005-0000-0000-00002B140000}"/>
    <cellStyle name="Komórka połączona 6" xfId="989" xr:uid="{00000000-0005-0000-0000-00002C140000}"/>
    <cellStyle name="Komórka połączona 7" xfId="988" xr:uid="{00000000-0005-0000-0000-00002D140000}"/>
    <cellStyle name="Komórka połączona 8" xfId="7030" xr:uid="{00000000-0005-0000-0000-00002E140000}"/>
    <cellStyle name="Komórka zaznaczona 2" xfId="437" xr:uid="{00000000-0005-0000-0000-00002F140000}"/>
    <cellStyle name="Komórka zaznaczona 2 2" xfId="3972" xr:uid="{00000000-0005-0000-0000-000030140000}"/>
    <cellStyle name="Komórka zaznaczona 2 3" xfId="7298" xr:uid="{00000000-0005-0000-0000-000031140000}"/>
    <cellStyle name="Komórka zaznaczona 3" xfId="438" xr:uid="{00000000-0005-0000-0000-000032140000}"/>
    <cellStyle name="Komórka zaznaczona 3 2" xfId="3129" xr:uid="{00000000-0005-0000-0000-000033140000}"/>
    <cellStyle name="Komórka zaznaczona 3 2 2" xfId="3341" xr:uid="{00000000-0005-0000-0000-000034140000}"/>
    <cellStyle name="Komórka zaznaczona 3 3" xfId="7299" xr:uid="{00000000-0005-0000-0000-000035140000}"/>
    <cellStyle name="Komórka zaznaczona 4" xfId="439" xr:uid="{00000000-0005-0000-0000-000036140000}"/>
    <cellStyle name="Komórka zaznaczona 4 2" xfId="3130" xr:uid="{00000000-0005-0000-0000-000037140000}"/>
    <cellStyle name="Komórka zaznaczona 4 2 2" xfId="3903" xr:uid="{00000000-0005-0000-0000-000038140000}"/>
    <cellStyle name="Komórka zaznaczona 4 3" xfId="7300" xr:uid="{00000000-0005-0000-0000-000039140000}"/>
    <cellStyle name="Komórka zaznaczona 5" xfId="440" xr:uid="{00000000-0005-0000-0000-00003A140000}"/>
    <cellStyle name="Komórka zaznaczona 5 2" xfId="3131" xr:uid="{00000000-0005-0000-0000-00003B140000}"/>
    <cellStyle name="Komórka zaznaczona 5 2 2" xfId="1364" xr:uid="{00000000-0005-0000-0000-00003C140000}"/>
    <cellStyle name="Komórka zaznaczona 5 3" xfId="7301" xr:uid="{00000000-0005-0000-0000-00003D140000}"/>
    <cellStyle name="Komórka zaznaczona 6" xfId="986" xr:uid="{00000000-0005-0000-0000-00003E140000}"/>
    <cellStyle name="Komórka zaznaczona 7" xfId="985" xr:uid="{00000000-0005-0000-0000-00003F140000}"/>
    <cellStyle name="Komórka zaznaczona 8" xfId="7029" xr:uid="{00000000-0005-0000-0000-000040140000}"/>
    <cellStyle name="Linked Cell" xfId="441" xr:uid="{00000000-0005-0000-0000-000041140000}"/>
    <cellStyle name="Linked Cell 2" xfId="442" xr:uid="{00000000-0005-0000-0000-000042140000}"/>
    <cellStyle name="Linked Cell 2 2" xfId="3973" xr:uid="{00000000-0005-0000-0000-000043140000}"/>
    <cellStyle name="Linked Cell 2 3" xfId="7302" xr:uid="{00000000-0005-0000-0000-000044140000}"/>
    <cellStyle name="Linked Cell 3" xfId="4230" xr:uid="{00000000-0005-0000-0000-000045140000}"/>
    <cellStyle name="Linked Cell 4" xfId="3818" xr:uid="{00000000-0005-0000-0000-000046140000}"/>
    <cellStyle name="Linked Cell_powiązane - księgowość 122013" xfId="982" xr:uid="{00000000-0005-0000-0000-000047140000}"/>
    <cellStyle name="Migliaia 10" xfId="3408" xr:uid="{00000000-0005-0000-0000-000048140000}"/>
    <cellStyle name="Migliaia 2" xfId="4197" xr:uid="{00000000-0005-0000-0000-000049140000}"/>
    <cellStyle name="Migliaia 3" xfId="2768" xr:uid="{00000000-0005-0000-0000-00004A140000}"/>
    <cellStyle name="Migliaia 3 2" xfId="2244" xr:uid="{00000000-0005-0000-0000-00004B140000}"/>
    <cellStyle name="Migliaia 4" xfId="1423" xr:uid="{00000000-0005-0000-0000-00004C140000}"/>
    <cellStyle name="Migliaia 5" xfId="4442" xr:uid="{00000000-0005-0000-0000-00004D140000}"/>
    <cellStyle name="Migliaia 5 2" xfId="2881" xr:uid="{00000000-0005-0000-0000-00004E140000}"/>
    <cellStyle name="Migliaia 6" xfId="4231" xr:uid="{00000000-0005-0000-0000-00004F140000}"/>
    <cellStyle name="Migliaia 6 2" xfId="3974" xr:uid="{00000000-0005-0000-0000-000050140000}"/>
    <cellStyle name="Migliaia 7" xfId="2636" xr:uid="{00000000-0005-0000-0000-000051140000}"/>
    <cellStyle name="Migliaia 8" xfId="2321" xr:uid="{00000000-0005-0000-0000-000052140000}"/>
    <cellStyle name="Migliaia 8 2" xfId="2880" xr:uid="{00000000-0005-0000-0000-000053140000}"/>
    <cellStyle name="Migliaia 9" xfId="3904" xr:uid="{00000000-0005-0000-0000-000054140000}"/>
    <cellStyle name="Migliaia 9 2" xfId="2519" xr:uid="{00000000-0005-0000-0000-000055140000}"/>
    <cellStyle name="Millares 2" xfId="7303" xr:uid="{00000000-0005-0000-0000-000056140000}"/>
    <cellStyle name="Millares 3" xfId="7304" xr:uid="{00000000-0005-0000-0000-000057140000}"/>
    <cellStyle name="Millares 4" xfId="7305" xr:uid="{00000000-0005-0000-0000-000058140000}"/>
    <cellStyle name="Millares 5" xfId="7306" xr:uid="{00000000-0005-0000-0000-000059140000}"/>
    <cellStyle name="Millares 5 2" xfId="7307" xr:uid="{00000000-0005-0000-0000-00005A140000}"/>
    <cellStyle name="Moneda 10" xfId="7308" xr:uid="{00000000-0005-0000-0000-00005B140000}"/>
    <cellStyle name="Moneda 10 2" xfId="7309" xr:uid="{00000000-0005-0000-0000-00005C140000}"/>
    <cellStyle name="Moneda 10 2 2" xfId="7310" xr:uid="{00000000-0005-0000-0000-00005D140000}"/>
    <cellStyle name="Moneda 10 2 2 2" xfId="7311" xr:uid="{00000000-0005-0000-0000-00005E140000}"/>
    <cellStyle name="Moneda 10 2 2 2 2" xfId="7312" xr:uid="{00000000-0005-0000-0000-00005F140000}"/>
    <cellStyle name="Moneda 10 2 2 3" xfId="7313" xr:uid="{00000000-0005-0000-0000-000060140000}"/>
    <cellStyle name="Moneda 10 2 3" xfId="7314" xr:uid="{00000000-0005-0000-0000-000061140000}"/>
    <cellStyle name="Moneda 10 2 3 2" xfId="7315" xr:uid="{00000000-0005-0000-0000-000062140000}"/>
    <cellStyle name="Moneda 10 2 4" xfId="7316" xr:uid="{00000000-0005-0000-0000-000063140000}"/>
    <cellStyle name="Moneda 10 3" xfId="7317" xr:uid="{00000000-0005-0000-0000-000064140000}"/>
    <cellStyle name="Moneda 10 3 2" xfId="7318" xr:uid="{00000000-0005-0000-0000-000065140000}"/>
    <cellStyle name="Moneda 10 3 2 2" xfId="7319" xr:uid="{00000000-0005-0000-0000-000066140000}"/>
    <cellStyle name="Moneda 10 3 2 2 2" xfId="7320" xr:uid="{00000000-0005-0000-0000-000067140000}"/>
    <cellStyle name="Moneda 10 3 2 3" xfId="7321" xr:uid="{00000000-0005-0000-0000-000068140000}"/>
    <cellStyle name="Moneda 10 3 3" xfId="7322" xr:uid="{00000000-0005-0000-0000-000069140000}"/>
    <cellStyle name="Moneda 10 3 3 2" xfId="7323" xr:uid="{00000000-0005-0000-0000-00006A140000}"/>
    <cellStyle name="Moneda 10 3 4" xfId="7324" xr:uid="{00000000-0005-0000-0000-00006B140000}"/>
    <cellStyle name="Moneda 10 4" xfId="7325" xr:uid="{00000000-0005-0000-0000-00006C140000}"/>
    <cellStyle name="Moneda 10 4 2" xfId="7326" xr:uid="{00000000-0005-0000-0000-00006D140000}"/>
    <cellStyle name="Moneda 10 4 2 2" xfId="7327" xr:uid="{00000000-0005-0000-0000-00006E140000}"/>
    <cellStyle name="Moneda 10 4 3" xfId="7328" xr:uid="{00000000-0005-0000-0000-00006F140000}"/>
    <cellStyle name="Moneda 10 5" xfId="7329" xr:uid="{00000000-0005-0000-0000-000070140000}"/>
    <cellStyle name="Moneda 10 5 2" xfId="7330" xr:uid="{00000000-0005-0000-0000-000071140000}"/>
    <cellStyle name="Moneda 10 6" xfId="7331" xr:uid="{00000000-0005-0000-0000-000072140000}"/>
    <cellStyle name="Moneda 11" xfId="7332" xr:uid="{00000000-0005-0000-0000-000073140000}"/>
    <cellStyle name="Moneda 11 2" xfId="7333" xr:uid="{00000000-0005-0000-0000-000074140000}"/>
    <cellStyle name="Moneda 11 2 2" xfId="7334" xr:uid="{00000000-0005-0000-0000-000075140000}"/>
    <cellStyle name="Moneda 11 2 2 2" xfId="7335" xr:uid="{00000000-0005-0000-0000-000076140000}"/>
    <cellStyle name="Moneda 11 2 2 2 2" xfId="7336" xr:uid="{00000000-0005-0000-0000-000077140000}"/>
    <cellStyle name="Moneda 11 2 2 2 2 2" xfId="7337" xr:uid="{00000000-0005-0000-0000-000078140000}"/>
    <cellStyle name="Moneda 11 2 2 2 3" xfId="7338" xr:uid="{00000000-0005-0000-0000-000079140000}"/>
    <cellStyle name="Moneda 11 2 2 3" xfId="7339" xr:uid="{00000000-0005-0000-0000-00007A140000}"/>
    <cellStyle name="Moneda 11 2 2 3 2" xfId="7340" xr:uid="{00000000-0005-0000-0000-00007B140000}"/>
    <cellStyle name="Moneda 11 2 2 4" xfId="7341" xr:uid="{00000000-0005-0000-0000-00007C140000}"/>
    <cellStyle name="Moneda 11 2 3" xfId="7342" xr:uid="{00000000-0005-0000-0000-00007D140000}"/>
    <cellStyle name="Moneda 11 2 3 2" xfId="7343" xr:uid="{00000000-0005-0000-0000-00007E140000}"/>
    <cellStyle name="Moneda 11 2 3 2 2" xfId="7344" xr:uid="{00000000-0005-0000-0000-00007F140000}"/>
    <cellStyle name="Moneda 11 2 3 3" xfId="7345" xr:uid="{00000000-0005-0000-0000-000080140000}"/>
    <cellStyle name="Moneda 11 2 4" xfId="7346" xr:uid="{00000000-0005-0000-0000-000081140000}"/>
    <cellStyle name="Moneda 11 2 4 2" xfId="7347" xr:uid="{00000000-0005-0000-0000-000082140000}"/>
    <cellStyle name="Moneda 11 2 5" xfId="7348" xr:uid="{00000000-0005-0000-0000-000083140000}"/>
    <cellStyle name="Moneda 11 3" xfId="7349" xr:uid="{00000000-0005-0000-0000-000084140000}"/>
    <cellStyle name="Moneda 11 3 2" xfId="7350" xr:uid="{00000000-0005-0000-0000-000085140000}"/>
    <cellStyle name="Moneda 11 3 2 2" xfId="7351" xr:uid="{00000000-0005-0000-0000-000086140000}"/>
    <cellStyle name="Moneda 11 3 2 2 2" xfId="7352" xr:uid="{00000000-0005-0000-0000-000087140000}"/>
    <cellStyle name="Moneda 11 3 2 2 2 2" xfId="7353" xr:uid="{00000000-0005-0000-0000-000088140000}"/>
    <cellStyle name="Moneda 11 3 2 2 3" xfId="7354" xr:uid="{00000000-0005-0000-0000-000089140000}"/>
    <cellStyle name="Moneda 11 3 2 3" xfId="7355" xr:uid="{00000000-0005-0000-0000-00008A140000}"/>
    <cellStyle name="Moneda 11 3 2 3 2" xfId="7356" xr:uid="{00000000-0005-0000-0000-00008B140000}"/>
    <cellStyle name="Moneda 11 3 2 4" xfId="7357" xr:uid="{00000000-0005-0000-0000-00008C140000}"/>
    <cellStyle name="Moneda 11 3 3" xfId="7358" xr:uid="{00000000-0005-0000-0000-00008D140000}"/>
    <cellStyle name="Moneda 11 3 3 2" xfId="7359" xr:uid="{00000000-0005-0000-0000-00008E140000}"/>
    <cellStyle name="Moneda 11 3 3 2 2" xfId="7360" xr:uid="{00000000-0005-0000-0000-00008F140000}"/>
    <cellStyle name="Moneda 11 3 3 3" xfId="7361" xr:uid="{00000000-0005-0000-0000-000090140000}"/>
    <cellStyle name="Moneda 11 3 4" xfId="7362" xr:uid="{00000000-0005-0000-0000-000091140000}"/>
    <cellStyle name="Moneda 11 3 4 2" xfId="7363" xr:uid="{00000000-0005-0000-0000-000092140000}"/>
    <cellStyle name="Moneda 11 3 5" xfId="7364" xr:uid="{00000000-0005-0000-0000-000093140000}"/>
    <cellStyle name="Moneda 11 4" xfId="7365" xr:uid="{00000000-0005-0000-0000-000094140000}"/>
    <cellStyle name="Moneda 11 4 2" xfId="7366" xr:uid="{00000000-0005-0000-0000-000095140000}"/>
    <cellStyle name="Moneda 11 4 2 2" xfId="7367" xr:uid="{00000000-0005-0000-0000-000096140000}"/>
    <cellStyle name="Moneda 11 4 2 2 2" xfId="7368" xr:uid="{00000000-0005-0000-0000-000097140000}"/>
    <cellStyle name="Moneda 11 4 2 3" xfId="7369" xr:uid="{00000000-0005-0000-0000-000098140000}"/>
    <cellStyle name="Moneda 11 4 3" xfId="7370" xr:uid="{00000000-0005-0000-0000-000099140000}"/>
    <cellStyle name="Moneda 11 4 3 2" xfId="7371" xr:uid="{00000000-0005-0000-0000-00009A140000}"/>
    <cellStyle name="Moneda 11 4 4" xfId="7372" xr:uid="{00000000-0005-0000-0000-00009B140000}"/>
    <cellStyle name="Moneda 11 5" xfId="7373" xr:uid="{00000000-0005-0000-0000-00009C140000}"/>
    <cellStyle name="Moneda 11 5 2" xfId="7374" xr:uid="{00000000-0005-0000-0000-00009D140000}"/>
    <cellStyle name="Moneda 11 5 2 2" xfId="7375" xr:uid="{00000000-0005-0000-0000-00009E140000}"/>
    <cellStyle name="Moneda 11 5 3" xfId="7376" xr:uid="{00000000-0005-0000-0000-00009F140000}"/>
    <cellStyle name="Moneda 11 6" xfId="7377" xr:uid="{00000000-0005-0000-0000-0000A0140000}"/>
    <cellStyle name="Moneda 11 6 2" xfId="7378" xr:uid="{00000000-0005-0000-0000-0000A1140000}"/>
    <cellStyle name="Moneda 11 7" xfId="7379" xr:uid="{00000000-0005-0000-0000-0000A2140000}"/>
    <cellStyle name="Moneda 12" xfId="7380" xr:uid="{00000000-0005-0000-0000-0000A3140000}"/>
    <cellStyle name="Moneda 12 2" xfId="7381" xr:uid="{00000000-0005-0000-0000-0000A4140000}"/>
    <cellStyle name="Moneda 12 2 2" xfId="7382" xr:uid="{00000000-0005-0000-0000-0000A5140000}"/>
    <cellStyle name="Moneda 12 2 2 2" xfId="7383" xr:uid="{00000000-0005-0000-0000-0000A6140000}"/>
    <cellStyle name="Moneda 12 2 2 2 2" xfId="7384" xr:uid="{00000000-0005-0000-0000-0000A7140000}"/>
    <cellStyle name="Moneda 12 2 2 3" xfId="7385" xr:uid="{00000000-0005-0000-0000-0000A8140000}"/>
    <cellStyle name="Moneda 12 2 3" xfId="7386" xr:uid="{00000000-0005-0000-0000-0000A9140000}"/>
    <cellStyle name="Moneda 12 2 3 2" xfId="7387" xr:uid="{00000000-0005-0000-0000-0000AA140000}"/>
    <cellStyle name="Moneda 12 2 4" xfId="7388" xr:uid="{00000000-0005-0000-0000-0000AB140000}"/>
    <cellStyle name="Moneda 12 3" xfId="7389" xr:uid="{00000000-0005-0000-0000-0000AC140000}"/>
    <cellStyle name="Moneda 12 3 2" xfId="7390" xr:uid="{00000000-0005-0000-0000-0000AD140000}"/>
    <cellStyle name="Moneda 12 3 2 2" xfId="7391" xr:uid="{00000000-0005-0000-0000-0000AE140000}"/>
    <cellStyle name="Moneda 12 3 2 2 2" xfId="7392" xr:uid="{00000000-0005-0000-0000-0000AF140000}"/>
    <cellStyle name="Moneda 12 3 2 3" xfId="7393" xr:uid="{00000000-0005-0000-0000-0000B0140000}"/>
    <cellStyle name="Moneda 12 3 3" xfId="7394" xr:uid="{00000000-0005-0000-0000-0000B1140000}"/>
    <cellStyle name="Moneda 12 3 3 2" xfId="7395" xr:uid="{00000000-0005-0000-0000-0000B2140000}"/>
    <cellStyle name="Moneda 12 3 4" xfId="7396" xr:uid="{00000000-0005-0000-0000-0000B3140000}"/>
    <cellStyle name="Moneda 12 4" xfId="7397" xr:uid="{00000000-0005-0000-0000-0000B4140000}"/>
    <cellStyle name="Moneda 12 4 2" xfId="7398" xr:uid="{00000000-0005-0000-0000-0000B5140000}"/>
    <cellStyle name="Moneda 12 4 2 2" xfId="7399" xr:uid="{00000000-0005-0000-0000-0000B6140000}"/>
    <cellStyle name="Moneda 12 4 3" xfId="7400" xr:uid="{00000000-0005-0000-0000-0000B7140000}"/>
    <cellStyle name="Moneda 12 5" xfId="7401" xr:uid="{00000000-0005-0000-0000-0000B8140000}"/>
    <cellStyle name="Moneda 12 5 2" xfId="7402" xr:uid="{00000000-0005-0000-0000-0000B9140000}"/>
    <cellStyle name="Moneda 12 6" xfId="7403" xr:uid="{00000000-0005-0000-0000-0000BA140000}"/>
    <cellStyle name="Moneda 2" xfId="7404" xr:uid="{00000000-0005-0000-0000-0000BB140000}"/>
    <cellStyle name="Moneda 2 2" xfId="7405" xr:uid="{00000000-0005-0000-0000-0000BC140000}"/>
    <cellStyle name="Moneda 2 2 10" xfId="7406" xr:uid="{00000000-0005-0000-0000-0000BD140000}"/>
    <cellStyle name="Moneda 2 2 10 2" xfId="7407" xr:uid="{00000000-0005-0000-0000-0000BE140000}"/>
    <cellStyle name="Moneda 2 2 11" xfId="7408" xr:uid="{00000000-0005-0000-0000-0000BF140000}"/>
    <cellStyle name="Moneda 2 2 2" xfId="7409" xr:uid="{00000000-0005-0000-0000-0000C0140000}"/>
    <cellStyle name="Moneda 2 2 2 2" xfId="7410" xr:uid="{00000000-0005-0000-0000-0000C1140000}"/>
    <cellStyle name="Moneda 2 2 2 2 2" xfId="7411" xr:uid="{00000000-0005-0000-0000-0000C2140000}"/>
    <cellStyle name="Moneda 2 2 2 2 2 2" xfId="7412" xr:uid="{00000000-0005-0000-0000-0000C3140000}"/>
    <cellStyle name="Moneda 2 2 2 2 2 2 2" xfId="7413" xr:uid="{00000000-0005-0000-0000-0000C4140000}"/>
    <cellStyle name="Moneda 2 2 2 2 2 2 2 2" xfId="7414" xr:uid="{00000000-0005-0000-0000-0000C5140000}"/>
    <cellStyle name="Moneda 2 2 2 2 2 2 3" xfId="7415" xr:uid="{00000000-0005-0000-0000-0000C6140000}"/>
    <cellStyle name="Moneda 2 2 2 2 2 3" xfId="7416" xr:uid="{00000000-0005-0000-0000-0000C7140000}"/>
    <cellStyle name="Moneda 2 2 2 2 2 3 2" xfId="7417" xr:uid="{00000000-0005-0000-0000-0000C8140000}"/>
    <cellStyle name="Moneda 2 2 2 2 2 4" xfId="7418" xr:uid="{00000000-0005-0000-0000-0000C9140000}"/>
    <cellStyle name="Moneda 2 2 2 2 3" xfId="7419" xr:uid="{00000000-0005-0000-0000-0000CA140000}"/>
    <cellStyle name="Moneda 2 2 2 2 3 2" xfId="7420" xr:uid="{00000000-0005-0000-0000-0000CB140000}"/>
    <cellStyle name="Moneda 2 2 2 2 3 2 2" xfId="7421" xr:uid="{00000000-0005-0000-0000-0000CC140000}"/>
    <cellStyle name="Moneda 2 2 2 2 3 3" xfId="7422" xr:uid="{00000000-0005-0000-0000-0000CD140000}"/>
    <cellStyle name="Moneda 2 2 2 2 4" xfId="7423" xr:uid="{00000000-0005-0000-0000-0000CE140000}"/>
    <cellStyle name="Moneda 2 2 2 2 4 2" xfId="7424" xr:uid="{00000000-0005-0000-0000-0000CF140000}"/>
    <cellStyle name="Moneda 2 2 2 2 5" xfId="7425" xr:uid="{00000000-0005-0000-0000-0000D0140000}"/>
    <cellStyle name="Moneda 2 2 2 3" xfId="7426" xr:uid="{00000000-0005-0000-0000-0000D1140000}"/>
    <cellStyle name="Moneda 2 2 2 3 2" xfId="7427" xr:uid="{00000000-0005-0000-0000-0000D2140000}"/>
    <cellStyle name="Moneda 2 2 2 3 2 2" xfId="7428" xr:uid="{00000000-0005-0000-0000-0000D3140000}"/>
    <cellStyle name="Moneda 2 2 2 3 2 2 2" xfId="7429" xr:uid="{00000000-0005-0000-0000-0000D4140000}"/>
    <cellStyle name="Moneda 2 2 2 3 2 2 2 2" xfId="7430" xr:uid="{00000000-0005-0000-0000-0000D5140000}"/>
    <cellStyle name="Moneda 2 2 2 3 2 2 3" xfId="7431" xr:uid="{00000000-0005-0000-0000-0000D6140000}"/>
    <cellStyle name="Moneda 2 2 2 3 2 3" xfId="7432" xr:uid="{00000000-0005-0000-0000-0000D7140000}"/>
    <cellStyle name="Moneda 2 2 2 3 2 3 2" xfId="7433" xr:uid="{00000000-0005-0000-0000-0000D8140000}"/>
    <cellStyle name="Moneda 2 2 2 3 2 4" xfId="7434" xr:uid="{00000000-0005-0000-0000-0000D9140000}"/>
    <cellStyle name="Moneda 2 2 2 3 3" xfId="7435" xr:uid="{00000000-0005-0000-0000-0000DA140000}"/>
    <cellStyle name="Moneda 2 2 2 3 3 2" xfId="7436" xr:uid="{00000000-0005-0000-0000-0000DB140000}"/>
    <cellStyle name="Moneda 2 2 2 3 3 2 2" xfId="7437" xr:uid="{00000000-0005-0000-0000-0000DC140000}"/>
    <cellStyle name="Moneda 2 2 2 3 3 3" xfId="7438" xr:uid="{00000000-0005-0000-0000-0000DD140000}"/>
    <cellStyle name="Moneda 2 2 2 3 4" xfId="7439" xr:uid="{00000000-0005-0000-0000-0000DE140000}"/>
    <cellStyle name="Moneda 2 2 2 3 4 2" xfId="7440" xr:uid="{00000000-0005-0000-0000-0000DF140000}"/>
    <cellStyle name="Moneda 2 2 2 3 5" xfId="7441" xr:uid="{00000000-0005-0000-0000-0000E0140000}"/>
    <cellStyle name="Moneda 2 2 2 4" xfId="7442" xr:uid="{00000000-0005-0000-0000-0000E1140000}"/>
    <cellStyle name="Moneda 2 2 2 4 2" xfId="7443" xr:uid="{00000000-0005-0000-0000-0000E2140000}"/>
    <cellStyle name="Moneda 2 2 2 4 2 2" xfId="7444" xr:uid="{00000000-0005-0000-0000-0000E3140000}"/>
    <cellStyle name="Moneda 2 2 2 4 2 2 2" xfId="7445" xr:uid="{00000000-0005-0000-0000-0000E4140000}"/>
    <cellStyle name="Moneda 2 2 2 4 2 3" xfId="7446" xr:uid="{00000000-0005-0000-0000-0000E5140000}"/>
    <cellStyle name="Moneda 2 2 2 4 3" xfId="7447" xr:uid="{00000000-0005-0000-0000-0000E6140000}"/>
    <cellStyle name="Moneda 2 2 2 4 3 2" xfId="7448" xr:uid="{00000000-0005-0000-0000-0000E7140000}"/>
    <cellStyle name="Moneda 2 2 2 4 4" xfId="7449" xr:uid="{00000000-0005-0000-0000-0000E8140000}"/>
    <cellStyle name="Moneda 2 2 2 5" xfId="7450" xr:uid="{00000000-0005-0000-0000-0000E9140000}"/>
    <cellStyle name="Moneda 2 2 2 5 2" xfId="7451" xr:uid="{00000000-0005-0000-0000-0000EA140000}"/>
    <cellStyle name="Moneda 2 2 2 5 2 2" xfId="7452" xr:uid="{00000000-0005-0000-0000-0000EB140000}"/>
    <cellStyle name="Moneda 2 2 2 5 3" xfId="7453" xr:uid="{00000000-0005-0000-0000-0000EC140000}"/>
    <cellStyle name="Moneda 2 2 2 6" xfId="7454" xr:uid="{00000000-0005-0000-0000-0000ED140000}"/>
    <cellStyle name="Moneda 2 2 2 6 2" xfId="7455" xr:uid="{00000000-0005-0000-0000-0000EE140000}"/>
    <cellStyle name="Moneda 2 2 2 7" xfId="7456" xr:uid="{00000000-0005-0000-0000-0000EF140000}"/>
    <cellStyle name="Moneda 2 2 3" xfId="7457" xr:uid="{00000000-0005-0000-0000-0000F0140000}"/>
    <cellStyle name="Moneda 2 2 3 2" xfId="7458" xr:uid="{00000000-0005-0000-0000-0000F1140000}"/>
    <cellStyle name="Moneda 2 2 3 2 2" xfId="7459" xr:uid="{00000000-0005-0000-0000-0000F2140000}"/>
    <cellStyle name="Moneda 2 2 3 2 2 2" xfId="7460" xr:uid="{00000000-0005-0000-0000-0000F3140000}"/>
    <cellStyle name="Moneda 2 2 3 2 2 2 2" xfId="7461" xr:uid="{00000000-0005-0000-0000-0000F4140000}"/>
    <cellStyle name="Moneda 2 2 3 2 2 2 2 2" xfId="7462" xr:uid="{00000000-0005-0000-0000-0000F5140000}"/>
    <cellStyle name="Moneda 2 2 3 2 2 2 3" xfId="7463" xr:uid="{00000000-0005-0000-0000-0000F6140000}"/>
    <cellStyle name="Moneda 2 2 3 2 2 3" xfId="7464" xr:uid="{00000000-0005-0000-0000-0000F7140000}"/>
    <cellStyle name="Moneda 2 2 3 2 2 3 2" xfId="7465" xr:uid="{00000000-0005-0000-0000-0000F8140000}"/>
    <cellStyle name="Moneda 2 2 3 2 2 4" xfId="7466" xr:uid="{00000000-0005-0000-0000-0000F9140000}"/>
    <cellStyle name="Moneda 2 2 3 2 3" xfId="7467" xr:uid="{00000000-0005-0000-0000-0000FA140000}"/>
    <cellStyle name="Moneda 2 2 3 2 3 2" xfId="7468" xr:uid="{00000000-0005-0000-0000-0000FB140000}"/>
    <cellStyle name="Moneda 2 2 3 2 3 2 2" xfId="7469" xr:uid="{00000000-0005-0000-0000-0000FC140000}"/>
    <cellStyle name="Moneda 2 2 3 2 3 3" xfId="7470" xr:uid="{00000000-0005-0000-0000-0000FD140000}"/>
    <cellStyle name="Moneda 2 2 3 2 4" xfId="7471" xr:uid="{00000000-0005-0000-0000-0000FE140000}"/>
    <cellStyle name="Moneda 2 2 3 2 4 2" xfId="7472" xr:uid="{00000000-0005-0000-0000-0000FF140000}"/>
    <cellStyle name="Moneda 2 2 3 2 5" xfId="7473" xr:uid="{00000000-0005-0000-0000-000000150000}"/>
    <cellStyle name="Moneda 2 2 3 3" xfId="7474" xr:uid="{00000000-0005-0000-0000-000001150000}"/>
    <cellStyle name="Moneda 2 2 3 3 2" xfId="7475" xr:uid="{00000000-0005-0000-0000-000002150000}"/>
    <cellStyle name="Moneda 2 2 3 3 2 2" xfId="7476" xr:uid="{00000000-0005-0000-0000-000003150000}"/>
    <cellStyle name="Moneda 2 2 3 3 2 2 2" xfId="7477" xr:uid="{00000000-0005-0000-0000-000004150000}"/>
    <cellStyle name="Moneda 2 2 3 3 2 2 2 2" xfId="7478" xr:uid="{00000000-0005-0000-0000-000005150000}"/>
    <cellStyle name="Moneda 2 2 3 3 2 2 3" xfId="7479" xr:uid="{00000000-0005-0000-0000-000006150000}"/>
    <cellStyle name="Moneda 2 2 3 3 2 3" xfId="7480" xr:uid="{00000000-0005-0000-0000-000007150000}"/>
    <cellStyle name="Moneda 2 2 3 3 2 3 2" xfId="7481" xr:uid="{00000000-0005-0000-0000-000008150000}"/>
    <cellStyle name="Moneda 2 2 3 3 2 4" xfId="7482" xr:uid="{00000000-0005-0000-0000-000009150000}"/>
    <cellStyle name="Moneda 2 2 3 3 3" xfId="7483" xr:uid="{00000000-0005-0000-0000-00000A150000}"/>
    <cellStyle name="Moneda 2 2 3 3 3 2" xfId="7484" xr:uid="{00000000-0005-0000-0000-00000B150000}"/>
    <cellStyle name="Moneda 2 2 3 3 3 2 2" xfId="7485" xr:uid="{00000000-0005-0000-0000-00000C150000}"/>
    <cellStyle name="Moneda 2 2 3 3 3 3" xfId="7486" xr:uid="{00000000-0005-0000-0000-00000D150000}"/>
    <cellStyle name="Moneda 2 2 3 3 4" xfId="7487" xr:uid="{00000000-0005-0000-0000-00000E150000}"/>
    <cellStyle name="Moneda 2 2 3 3 4 2" xfId="7488" xr:uid="{00000000-0005-0000-0000-00000F150000}"/>
    <cellStyle name="Moneda 2 2 3 3 5" xfId="7489" xr:uid="{00000000-0005-0000-0000-000010150000}"/>
    <cellStyle name="Moneda 2 2 3 4" xfId="7490" xr:uid="{00000000-0005-0000-0000-000011150000}"/>
    <cellStyle name="Moneda 2 2 3 4 2" xfId="7491" xr:uid="{00000000-0005-0000-0000-000012150000}"/>
    <cellStyle name="Moneda 2 2 3 4 2 2" xfId="7492" xr:uid="{00000000-0005-0000-0000-000013150000}"/>
    <cellStyle name="Moneda 2 2 3 4 2 2 2" xfId="7493" xr:uid="{00000000-0005-0000-0000-000014150000}"/>
    <cellStyle name="Moneda 2 2 3 4 2 3" xfId="7494" xr:uid="{00000000-0005-0000-0000-000015150000}"/>
    <cellStyle name="Moneda 2 2 3 4 3" xfId="7495" xr:uid="{00000000-0005-0000-0000-000016150000}"/>
    <cellStyle name="Moneda 2 2 3 4 3 2" xfId="7496" xr:uid="{00000000-0005-0000-0000-000017150000}"/>
    <cellStyle name="Moneda 2 2 3 4 4" xfId="7497" xr:uid="{00000000-0005-0000-0000-000018150000}"/>
    <cellStyle name="Moneda 2 2 3 5" xfId="7498" xr:uid="{00000000-0005-0000-0000-000019150000}"/>
    <cellStyle name="Moneda 2 2 3 5 2" xfId="7499" xr:uid="{00000000-0005-0000-0000-00001A150000}"/>
    <cellStyle name="Moneda 2 2 3 5 2 2" xfId="7500" xr:uid="{00000000-0005-0000-0000-00001B150000}"/>
    <cellStyle name="Moneda 2 2 3 5 3" xfId="7501" xr:uid="{00000000-0005-0000-0000-00001C150000}"/>
    <cellStyle name="Moneda 2 2 3 6" xfId="7502" xr:uid="{00000000-0005-0000-0000-00001D150000}"/>
    <cellStyle name="Moneda 2 2 3 6 2" xfId="7503" xr:uid="{00000000-0005-0000-0000-00001E150000}"/>
    <cellStyle name="Moneda 2 2 3 7" xfId="7504" xr:uid="{00000000-0005-0000-0000-00001F150000}"/>
    <cellStyle name="Moneda 2 2 4" xfId="7505" xr:uid="{00000000-0005-0000-0000-000020150000}"/>
    <cellStyle name="Moneda 2 2 4 2" xfId="7506" xr:uid="{00000000-0005-0000-0000-000021150000}"/>
    <cellStyle name="Moneda 2 2 4 2 2" xfId="7507" xr:uid="{00000000-0005-0000-0000-000022150000}"/>
    <cellStyle name="Moneda 2 2 4 2 2 2" xfId="7508" xr:uid="{00000000-0005-0000-0000-000023150000}"/>
    <cellStyle name="Moneda 2 2 4 2 2 2 2" xfId="7509" xr:uid="{00000000-0005-0000-0000-000024150000}"/>
    <cellStyle name="Moneda 2 2 4 2 2 2 2 2" xfId="7510" xr:uid="{00000000-0005-0000-0000-000025150000}"/>
    <cellStyle name="Moneda 2 2 4 2 2 2 3" xfId="7511" xr:uid="{00000000-0005-0000-0000-000026150000}"/>
    <cellStyle name="Moneda 2 2 4 2 2 3" xfId="7512" xr:uid="{00000000-0005-0000-0000-000027150000}"/>
    <cellStyle name="Moneda 2 2 4 2 2 3 2" xfId="7513" xr:uid="{00000000-0005-0000-0000-000028150000}"/>
    <cellStyle name="Moneda 2 2 4 2 2 4" xfId="7514" xr:uid="{00000000-0005-0000-0000-000029150000}"/>
    <cellStyle name="Moneda 2 2 4 2 3" xfId="7515" xr:uid="{00000000-0005-0000-0000-00002A150000}"/>
    <cellStyle name="Moneda 2 2 4 2 3 2" xfId="7516" xr:uid="{00000000-0005-0000-0000-00002B150000}"/>
    <cellStyle name="Moneda 2 2 4 2 3 2 2" xfId="7517" xr:uid="{00000000-0005-0000-0000-00002C150000}"/>
    <cellStyle name="Moneda 2 2 4 2 3 3" xfId="7518" xr:uid="{00000000-0005-0000-0000-00002D150000}"/>
    <cellStyle name="Moneda 2 2 4 2 4" xfId="7519" xr:uid="{00000000-0005-0000-0000-00002E150000}"/>
    <cellStyle name="Moneda 2 2 4 2 4 2" xfId="7520" xr:uid="{00000000-0005-0000-0000-00002F150000}"/>
    <cellStyle name="Moneda 2 2 4 2 5" xfId="7521" xr:uid="{00000000-0005-0000-0000-000030150000}"/>
    <cellStyle name="Moneda 2 2 4 3" xfId="7522" xr:uid="{00000000-0005-0000-0000-000031150000}"/>
    <cellStyle name="Moneda 2 2 4 3 2" xfId="7523" xr:uid="{00000000-0005-0000-0000-000032150000}"/>
    <cellStyle name="Moneda 2 2 4 3 2 2" xfId="7524" xr:uid="{00000000-0005-0000-0000-000033150000}"/>
    <cellStyle name="Moneda 2 2 4 3 2 2 2" xfId="7525" xr:uid="{00000000-0005-0000-0000-000034150000}"/>
    <cellStyle name="Moneda 2 2 4 3 2 2 2 2" xfId="7526" xr:uid="{00000000-0005-0000-0000-000035150000}"/>
    <cellStyle name="Moneda 2 2 4 3 2 2 3" xfId="7527" xr:uid="{00000000-0005-0000-0000-000036150000}"/>
    <cellStyle name="Moneda 2 2 4 3 2 3" xfId="7528" xr:uid="{00000000-0005-0000-0000-000037150000}"/>
    <cellStyle name="Moneda 2 2 4 3 2 3 2" xfId="7529" xr:uid="{00000000-0005-0000-0000-000038150000}"/>
    <cellStyle name="Moneda 2 2 4 3 2 4" xfId="7530" xr:uid="{00000000-0005-0000-0000-000039150000}"/>
    <cellStyle name="Moneda 2 2 4 3 3" xfId="7531" xr:uid="{00000000-0005-0000-0000-00003A150000}"/>
    <cellStyle name="Moneda 2 2 4 3 3 2" xfId="7532" xr:uid="{00000000-0005-0000-0000-00003B150000}"/>
    <cellStyle name="Moneda 2 2 4 3 3 2 2" xfId="7533" xr:uid="{00000000-0005-0000-0000-00003C150000}"/>
    <cellStyle name="Moneda 2 2 4 3 3 3" xfId="7534" xr:uid="{00000000-0005-0000-0000-00003D150000}"/>
    <cellStyle name="Moneda 2 2 4 3 4" xfId="7535" xr:uid="{00000000-0005-0000-0000-00003E150000}"/>
    <cellStyle name="Moneda 2 2 4 3 4 2" xfId="7536" xr:uid="{00000000-0005-0000-0000-00003F150000}"/>
    <cellStyle name="Moneda 2 2 4 3 5" xfId="7537" xr:uid="{00000000-0005-0000-0000-000040150000}"/>
    <cellStyle name="Moneda 2 2 4 4" xfId="7538" xr:uid="{00000000-0005-0000-0000-000041150000}"/>
    <cellStyle name="Moneda 2 2 4 4 2" xfId="7539" xr:uid="{00000000-0005-0000-0000-000042150000}"/>
    <cellStyle name="Moneda 2 2 4 4 2 2" xfId="7540" xr:uid="{00000000-0005-0000-0000-000043150000}"/>
    <cellStyle name="Moneda 2 2 4 4 2 2 2" xfId="7541" xr:uid="{00000000-0005-0000-0000-000044150000}"/>
    <cellStyle name="Moneda 2 2 4 4 2 3" xfId="7542" xr:uid="{00000000-0005-0000-0000-000045150000}"/>
    <cellStyle name="Moneda 2 2 4 4 3" xfId="7543" xr:uid="{00000000-0005-0000-0000-000046150000}"/>
    <cellStyle name="Moneda 2 2 4 4 3 2" xfId="7544" xr:uid="{00000000-0005-0000-0000-000047150000}"/>
    <cellStyle name="Moneda 2 2 4 4 4" xfId="7545" xr:uid="{00000000-0005-0000-0000-000048150000}"/>
    <cellStyle name="Moneda 2 2 4 5" xfId="7546" xr:uid="{00000000-0005-0000-0000-000049150000}"/>
    <cellStyle name="Moneda 2 2 4 5 2" xfId="7547" xr:uid="{00000000-0005-0000-0000-00004A150000}"/>
    <cellStyle name="Moneda 2 2 4 5 2 2" xfId="7548" xr:uid="{00000000-0005-0000-0000-00004B150000}"/>
    <cellStyle name="Moneda 2 2 4 5 3" xfId="7549" xr:uid="{00000000-0005-0000-0000-00004C150000}"/>
    <cellStyle name="Moneda 2 2 4 6" xfId="7550" xr:uid="{00000000-0005-0000-0000-00004D150000}"/>
    <cellStyle name="Moneda 2 2 4 6 2" xfId="7551" xr:uid="{00000000-0005-0000-0000-00004E150000}"/>
    <cellStyle name="Moneda 2 2 4 7" xfId="7552" xr:uid="{00000000-0005-0000-0000-00004F150000}"/>
    <cellStyle name="Moneda 2 2 5" xfId="7553" xr:uid="{00000000-0005-0000-0000-000050150000}"/>
    <cellStyle name="Moneda 2 2 5 2" xfId="7554" xr:uid="{00000000-0005-0000-0000-000051150000}"/>
    <cellStyle name="Moneda 2 2 5 2 2" xfId="7555" xr:uid="{00000000-0005-0000-0000-000052150000}"/>
    <cellStyle name="Moneda 2 2 5 2 2 2" xfId="7556" xr:uid="{00000000-0005-0000-0000-000053150000}"/>
    <cellStyle name="Moneda 2 2 5 2 2 2 2" xfId="7557" xr:uid="{00000000-0005-0000-0000-000054150000}"/>
    <cellStyle name="Moneda 2 2 5 2 2 2 2 2" xfId="7558" xr:uid="{00000000-0005-0000-0000-000055150000}"/>
    <cellStyle name="Moneda 2 2 5 2 2 2 3" xfId="7559" xr:uid="{00000000-0005-0000-0000-000056150000}"/>
    <cellStyle name="Moneda 2 2 5 2 2 3" xfId="7560" xr:uid="{00000000-0005-0000-0000-000057150000}"/>
    <cellStyle name="Moneda 2 2 5 2 2 3 2" xfId="7561" xr:uid="{00000000-0005-0000-0000-000058150000}"/>
    <cellStyle name="Moneda 2 2 5 2 2 4" xfId="7562" xr:uid="{00000000-0005-0000-0000-000059150000}"/>
    <cellStyle name="Moneda 2 2 5 2 3" xfId="7563" xr:uid="{00000000-0005-0000-0000-00005A150000}"/>
    <cellStyle name="Moneda 2 2 5 2 3 2" xfId="7564" xr:uid="{00000000-0005-0000-0000-00005B150000}"/>
    <cellStyle name="Moneda 2 2 5 2 3 2 2" xfId="7565" xr:uid="{00000000-0005-0000-0000-00005C150000}"/>
    <cellStyle name="Moneda 2 2 5 2 3 3" xfId="7566" xr:uid="{00000000-0005-0000-0000-00005D150000}"/>
    <cellStyle name="Moneda 2 2 5 2 4" xfId="7567" xr:uid="{00000000-0005-0000-0000-00005E150000}"/>
    <cellStyle name="Moneda 2 2 5 2 4 2" xfId="7568" xr:uid="{00000000-0005-0000-0000-00005F150000}"/>
    <cellStyle name="Moneda 2 2 5 2 5" xfId="7569" xr:uid="{00000000-0005-0000-0000-000060150000}"/>
    <cellStyle name="Moneda 2 2 5 3" xfId="7570" xr:uid="{00000000-0005-0000-0000-000061150000}"/>
    <cellStyle name="Moneda 2 2 5 3 2" xfId="7571" xr:uid="{00000000-0005-0000-0000-000062150000}"/>
    <cellStyle name="Moneda 2 2 5 3 2 2" xfId="7572" xr:uid="{00000000-0005-0000-0000-000063150000}"/>
    <cellStyle name="Moneda 2 2 5 3 2 2 2" xfId="7573" xr:uid="{00000000-0005-0000-0000-000064150000}"/>
    <cellStyle name="Moneda 2 2 5 3 2 2 2 2" xfId="7574" xr:uid="{00000000-0005-0000-0000-000065150000}"/>
    <cellStyle name="Moneda 2 2 5 3 2 2 3" xfId="7575" xr:uid="{00000000-0005-0000-0000-000066150000}"/>
    <cellStyle name="Moneda 2 2 5 3 2 3" xfId="7576" xr:uid="{00000000-0005-0000-0000-000067150000}"/>
    <cellStyle name="Moneda 2 2 5 3 2 3 2" xfId="7577" xr:uid="{00000000-0005-0000-0000-000068150000}"/>
    <cellStyle name="Moneda 2 2 5 3 2 4" xfId="7578" xr:uid="{00000000-0005-0000-0000-000069150000}"/>
    <cellStyle name="Moneda 2 2 5 3 3" xfId="7579" xr:uid="{00000000-0005-0000-0000-00006A150000}"/>
    <cellStyle name="Moneda 2 2 5 3 3 2" xfId="7580" xr:uid="{00000000-0005-0000-0000-00006B150000}"/>
    <cellStyle name="Moneda 2 2 5 3 3 2 2" xfId="7581" xr:uid="{00000000-0005-0000-0000-00006C150000}"/>
    <cellStyle name="Moneda 2 2 5 3 3 3" xfId="7582" xr:uid="{00000000-0005-0000-0000-00006D150000}"/>
    <cellStyle name="Moneda 2 2 5 3 4" xfId="7583" xr:uid="{00000000-0005-0000-0000-00006E150000}"/>
    <cellStyle name="Moneda 2 2 5 3 4 2" xfId="7584" xr:uid="{00000000-0005-0000-0000-00006F150000}"/>
    <cellStyle name="Moneda 2 2 5 3 5" xfId="7585" xr:uid="{00000000-0005-0000-0000-000070150000}"/>
    <cellStyle name="Moneda 2 2 5 4" xfId="7586" xr:uid="{00000000-0005-0000-0000-000071150000}"/>
    <cellStyle name="Moneda 2 2 5 4 2" xfId="7587" xr:uid="{00000000-0005-0000-0000-000072150000}"/>
    <cellStyle name="Moneda 2 2 5 4 2 2" xfId="7588" xr:uid="{00000000-0005-0000-0000-000073150000}"/>
    <cellStyle name="Moneda 2 2 5 4 2 2 2" xfId="7589" xr:uid="{00000000-0005-0000-0000-000074150000}"/>
    <cellStyle name="Moneda 2 2 5 4 2 3" xfId="7590" xr:uid="{00000000-0005-0000-0000-000075150000}"/>
    <cellStyle name="Moneda 2 2 5 4 3" xfId="7591" xr:uid="{00000000-0005-0000-0000-000076150000}"/>
    <cellStyle name="Moneda 2 2 5 4 3 2" xfId="7592" xr:uid="{00000000-0005-0000-0000-000077150000}"/>
    <cellStyle name="Moneda 2 2 5 4 4" xfId="7593" xr:uid="{00000000-0005-0000-0000-000078150000}"/>
    <cellStyle name="Moneda 2 2 5 5" xfId="7594" xr:uid="{00000000-0005-0000-0000-000079150000}"/>
    <cellStyle name="Moneda 2 2 5 5 2" xfId="7595" xr:uid="{00000000-0005-0000-0000-00007A150000}"/>
    <cellStyle name="Moneda 2 2 5 5 2 2" xfId="7596" xr:uid="{00000000-0005-0000-0000-00007B150000}"/>
    <cellStyle name="Moneda 2 2 5 5 3" xfId="7597" xr:uid="{00000000-0005-0000-0000-00007C150000}"/>
    <cellStyle name="Moneda 2 2 5 6" xfId="7598" xr:uid="{00000000-0005-0000-0000-00007D150000}"/>
    <cellStyle name="Moneda 2 2 5 6 2" xfId="7599" xr:uid="{00000000-0005-0000-0000-00007E150000}"/>
    <cellStyle name="Moneda 2 2 5 7" xfId="7600" xr:uid="{00000000-0005-0000-0000-00007F150000}"/>
    <cellStyle name="Moneda 2 2 6" xfId="7601" xr:uid="{00000000-0005-0000-0000-000080150000}"/>
    <cellStyle name="Moneda 2 2 6 2" xfId="7602" xr:uid="{00000000-0005-0000-0000-000081150000}"/>
    <cellStyle name="Moneda 2 2 6 2 2" xfId="7603" xr:uid="{00000000-0005-0000-0000-000082150000}"/>
    <cellStyle name="Moneda 2 2 6 2 2 2" xfId="7604" xr:uid="{00000000-0005-0000-0000-000083150000}"/>
    <cellStyle name="Moneda 2 2 6 2 2 2 2" xfId="7605" xr:uid="{00000000-0005-0000-0000-000084150000}"/>
    <cellStyle name="Moneda 2 2 6 2 2 3" xfId="7606" xr:uid="{00000000-0005-0000-0000-000085150000}"/>
    <cellStyle name="Moneda 2 2 6 2 3" xfId="7607" xr:uid="{00000000-0005-0000-0000-000086150000}"/>
    <cellStyle name="Moneda 2 2 6 2 3 2" xfId="7608" xr:uid="{00000000-0005-0000-0000-000087150000}"/>
    <cellStyle name="Moneda 2 2 6 2 4" xfId="7609" xr:uid="{00000000-0005-0000-0000-000088150000}"/>
    <cellStyle name="Moneda 2 2 6 3" xfId="7610" xr:uid="{00000000-0005-0000-0000-000089150000}"/>
    <cellStyle name="Moneda 2 2 6 3 2" xfId="7611" xr:uid="{00000000-0005-0000-0000-00008A150000}"/>
    <cellStyle name="Moneda 2 2 6 3 2 2" xfId="7612" xr:uid="{00000000-0005-0000-0000-00008B150000}"/>
    <cellStyle name="Moneda 2 2 6 3 3" xfId="7613" xr:uid="{00000000-0005-0000-0000-00008C150000}"/>
    <cellStyle name="Moneda 2 2 6 4" xfId="7614" xr:uid="{00000000-0005-0000-0000-00008D150000}"/>
    <cellStyle name="Moneda 2 2 6 4 2" xfId="7615" xr:uid="{00000000-0005-0000-0000-00008E150000}"/>
    <cellStyle name="Moneda 2 2 6 5" xfId="7616" xr:uid="{00000000-0005-0000-0000-00008F150000}"/>
    <cellStyle name="Moneda 2 2 7" xfId="7617" xr:uid="{00000000-0005-0000-0000-000090150000}"/>
    <cellStyle name="Moneda 2 2 7 2" xfId="7618" xr:uid="{00000000-0005-0000-0000-000091150000}"/>
    <cellStyle name="Moneda 2 2 7 2 2" xfId="7619" xr:uid="{00000000-0005-0000-0000-000092150000}"/>
    <cellStyle name="Moneda 2 2 7 2 2 2" xfId="7620" xr:uid="{00000000-0005-0000-0000-000093150000}"/>
    <cellStyle name="Moneda 2 2 7 2 2 2 2" xfId="7621" xr:uid="{00000000-0005-0000-0000-000094150000}"/>
    <cellStyle name="Moneda 2 2 7 2 2 3" xfId="7622" xr:uid="{00000000-0005-0000-0000-000095150000}"/>
    <cellStyle name="Moneda 2 2 7 2 3" xfId="7623" xr:uid="{00000000-0005-0000-0000-000096150000}"/>
    <cellStyle name="Moneda 2 2 7 2 3 2" xfId="7624" xr:uid="{00000000-0005-0000-0000-000097150000}"/>
    <cellStyle name="Moneda 2 2 7 2 4" xfId="7625" xr:uid="{00000000-0005-0000-0000-000098150000}"/>
    <cellStyle name="Moneda 2 2 7 3" xfId="7626" xr:uid="{00000000-0005-0000-0000-000099150000}"/>
    <cellStyle name="Moneda 2 2 7 3 2" xfId="7627" xr:uid="{00000000-0005-0000-0000-00009A150000}"/>
    <cellStyle name="Moneda 2 2 7 3 2 2" xfId="7628" xr:uid="{00000000-0005-0000-0000-00009B150000}"/>
    <cellStyle name="Moneda 2 2 7 3 3" xfId="7629" xr:uid="{00000000-0005-0000-0000-00009C150000}"/>
    <cellStyle name="Moneda 2 2 7 4" xfId="7630" xr:uid="{00000000-0005-0000-0000-00009D150000}"/>
    <cellStyle name="Moneda 2 2 7 4 2" xfId="7631" xr:uid="{00000000-0005-0000-0000-00009E150000}"/>
    <cellStyle name="Moneda 2 2 7 5" xfId="7632" xr:uid="{00000000-0005-0000-0000-00009F150000}"/>
    <cellStyle name="Moneda 2 2 8" xfId="7633" xr:uid="{00000000-0005-0000-0000-0000A0150000}"/>
    <cellStyle name="Moneda 2 2 8 2" xfId="7634" xr:uid="{00000000-0005-0000-0000-0000A1150000}"/>
    <cellStyle name="Moneda 2 2 8 2 2" xfId="7635" xr:uid="{00000000-0005-0000-0000-0000A2150000}"/>
    <cellStyle name="Moneda 2 2 8 2 2 2" xfId="7636" xr:uid="{00000000-0005-0000-0000-0000A3150000}"/>
    <cellStyle name="Moneda 2 2 8 2 3" xfId="7637" xr:uid="{00000000-0005-0000-0000-0000A4150000}"/>
    <cellStyle name="Moneda 2 2 8 3" xfId="7638" xr:uid="{00000000-0005-0000-0000-0000A5150000}"/>
    <cellStyle name="Moneda 2 2 8 3 2" xfId="7639" xr:uid="{00000000-0005-0000-0000-0000A6150000}"/>
    <cellStyle name="Moneda 2 2 8 4" xfId="7640" xr:uid="{00000000-0005-0000-0000-0000A7150000}"/>
    <cellStyle name="Moneda 2 2 9" xfId="7641" xr:uid="{00000000-0005-0000-0000-0000A8150000}"/>
    <cellStyle name="Moneda 2 2 9 2" xfId="7642" xr:uid="{00000000-0005-0000-0000-0000A9150000}"/>
    <cellStyle name="Moneda 2 2 9 2 2" xfId="7643" xr:uid="{00000000-0005-0000-0000-0000AA150000}"/>
    <cellStyle name="Moneda 2 2 9 3" xfId="7644" xr:uid="{00000000-0005-0000-0000-0000AB150000}"/>
    <cellStyle name="Moneda 2 3" xfId="7645" xr:uid="{00000000-0005-0000-0000-0000AC150000}"/>
    <cellStyle name="Moneda 2 3 10" xfId="7646" xr:uid="{00000000-0005-0000-0000-0000AD150000}"/>
    <cellStyle name="Moneda 2 3 2" xfId="7647" xr:uid="{00000000-0005-0000-0000-0000AE150000}"/>
    <cellStyle name="Moneda 2 3 2 2" xfId="7648" xr:uid="{00000000-0005-0000-0000-0000AF150000}"/>
    <cellStyle name="Moneda 2 3 2 2 2" xfId="7649" xr:uid="{00000000-0005-0000-0000-0000B0150000}"/>
    <cellStyle name="Moneda 2 3 2 2 2 2" xfId="7650" xr:uid="{00000000-0005-0000-0000-0000B1150000}"/>
    <cellStyle name="Moneda 2 3 2 2 2 2 2" xfId="7651" xr:uid="{00000000-0005-0000-0000-0000B2150000}"/>
    <cellStyle name="Moneda 2 3 2 2 2 2 2 2" xfId="7652" xr:uid="{00000000-0005-0000-0000-0000B3150000}"/>
    <cellStyle name="Moneda 2 3 2 2 2 2 3" xfId="7653" xr:uid="{00000000-0005-0000-0000-0000B4150000}"/>
    <cellStyle name="Moneda 2 3 2 2 2 3" xfId="7654" xr:uid="{00000000-0005-0000-0000-0000B5150000}"/>
    <cellStyle name="Moneda 2 3 2 2 2 3 2" xfId="7655" xr:uid="{00000000-0005-0000-0000-0000B6150000}"/>
    <cellStyle name="Moneda 2 3 2 2 2 4" xfId="7656" xr:uid="{00000000-0005-0000-0000-0000B7150000}"/>
    <cellStyle name="Moneda 2 3 2 2 3" xfId="7657" xr:uid="{00000000-0005-0000-0000-0000B8150000}"/>
    <cellStyle name="Moneda 2 3 2 2 3 2" xfId="7658" xr:uid="{00000000-0005-0000-0000-0000B9150000}"/>
    <cellStyle name="Moneda 2 3 2 2 3 2 2" xfId="7659" xr:uid="{00000000-0005-0000-0000-0000BA150000}"/>
    <cellStyle name="Moneda 2 3 2 2 3 3" xfId="7660" xr:uid="{00000000-0005-0000-0000-0000BB150000}"/>
    <cellStyle name="Moneda 2 3 2 2 4" xfId="7661" xr:uid="{00000000-0005-0000-0000-0000BC150000}"/>
    <cellStyle name="Moneda 2 3 2 2 4 2" xfId="7662" xr:uid="{00000000-0005-0000-0000-0000BD150000}"/>
    <cellStyle name="Moneda 2 3 2 2 5" xfId="7663" xr:uid="{00000000-0005-0000-0000-0000BE150000}"/>
    <cellStyle name="Moneda 2 3 2 3" xfId="7664" xr:uid="{00000000-0005-0000-0000-0000BF150000}"/>
    <cellStyle name="Moneda 2 3 2 3 2" xfId="7665" xr:uid="{00000000-0005-0000-0000-0000C0150000}"/>
    <cellStyle name="Moneda 2 3 2 3 2 2" xfId="7666" xr:uid="{00000000-0005-0000-0000-0000C1150000}"/>
    <cellStyle name="Moneda 2 3 2 3 2 2 2" xfId="7667" xr:uid="{00000000-0005-0000-0000-0000C2150000}"/>
    <cellStyle name="Moneda 2 3 2 3 2 2 2 2" xfId="7668" xr:uid="{00000000-0005-0000-0000-0000C3150000}"/>
    <cellStyle name="Moneda 2 3 2 3 2 2 3" xfId="7669" xr:uid="{00000000-0005-0000-0000-0000C4150000}"/>
    <cellStyle name="Moneda 2 3 2 3 2 3" xfId="7670" xr:uid="{00000000-0005-0000-0000-0000C5150000}"/>
    <cellStyle name="Moneda 2 3 2 3 2 3 2" xfId="7671" xr:uid="{00000000-0005-0000-0000-0000C6150000}"/>
    <cellStyle name="Moneda 2 3 2 3 2 4" xfId="7672" xr:uid="{00000000-0005-0000-0000-0000C7150000}"/>
    <cellStyle name="Moneda 2 3 2 3 3" xfId="7673" xr:uid="{00000000-0005-0000-0000-0000C8150000}"/>
    <cellStyle name="Moneda 2 3 2 3 3 2" xfId="7674" xr:uid="{00000000-0005-0000-0000-0000C9150000}"/>
    <cellStyle name="Moneda 2 3 2 3 3 2 2" xfId="7675" xr:uid="{00000000-0005-0000-0000-0000CA150000}"/>
    <cellStyle name="Moneda 2 3 2 3 3 3" xfId="7676" xr:uid="{00000000-0005-0000-0000-0000CB150000}"/>
    <cellStyle name="Moneda 2 3 2 3 4" xfId="7677" xr:uid="{00000000-0005-0000-0000-0000CC150000}"/>
    <cellStyle name="Moneda 2 3 2 3 4 2" xfId="7678" xr:uid="{00000000-0005-0000-0000-0000CD150000}"/>
    <cellStyle name="Moneda 2 3 2 3 5" xfId="7679" xr:uid="{00000000-0005-0000-0000-0000CE150000}"/>
    <cellStyle name="Moneda 2 3 2 4" xfId="7680" xr:uid="{00000000-0005-0000-0000-0000CF150000}"/>
    <cellStyle name="Moneda 2 3 2 4 2" xfId="7681" xr:uid="{00000000-0005-0000-0000-0000D0150000}"/>
    <cellStyle name="Moneda 2 3 2 4 2 2" xfId="7682" xr:uid="{00000000-0005-0000-0000-0000D1150000}"/>
    <cellStyle name="Moneda 2 3 2 4 2 2 2" xfId="7683" xr:uid="{00000000-0005-0000-0000-0000D2150000}"/>
    <cellStyle name="Moneda 2 3 2 4 2 3" xfId="7684" xr:uid="{00000000-0005-0000-0000-0000D3150000}"/>
    <cellStyle name="Moneda 2 3 2 4 3" xfId="7685" xr:uid="{00000000-0005-0000-0000-0000D4150000}"/>
    <cellStyle name="Moneda 2 3 2 4 3 2" xfId="7686" xr:uid="{00000000-0005-0000-0000-0000D5150000}"/>
    <cellStyle name="Moneda 2 3 2 4 4" xfId="7687" xr:uid="{00000000-0005-0000-0000-0000D6150000}"/>
    <cellStyle name="Moneda 2 3 2 5" xfId="7688" xr:uid="{00000000-0005-0000-0000-0000D7150000}"/>
    <cellStyle name="Moneda 2 3 2 5 2" xfId="7689" xr:uid="{00000000-0005-0000-0000-0000D8150000}"/>
    <cellStyle name="Moneda 2 3 2 5 2 2" xfId="7690" xr:uid="{00000000-0005-0000-0000-0000D9150000}"/>
    <cellStyle name="Moneda 2 3 2 5 3" xfId="7691" xr:uid="{00000000-0005-0000-0000-0000DA150000}"/>
    <cellStyle name="Moneda 2 3 2 6" xfId="7692" xr:uid="{00000000-0005-0000-0000-0000DB150000}"/>
    <cellStyle name="Moneda 2 3 2 6 2" xfId="7693" xr:uid="{00000000-0005-0000-0000-0000DC150000}"/>
    <cellStyle name="Moneda 2 3 2 7" xfId="7694" xr:uid="{00000000-0005-0000-0000-0000DD150000}"/>
    <cellStyle name="Moneda 2 3 3" xfId="7695" xr:uid="{00000000-0005-0000-0000-0000DE150000}"/>
    <cellStyle name="Moneda 2 3 3 2" xfId="7696" xr:uid="{00000000-0005-0000-0000-0000DF150000}"/>
    <cellStyle name="Moneda 2 3 3 2 2" xfId="7697" xr:uid="{00000000-0005-0000-0000-0000E0150000}"/>
    <cellStyle name="Moneda 2 3 3 2 2 2" xfId="7698" xr:uid="{00000000-0005-0000-0000-0000E1150000}"/>
    <cellStyle name="Moneda 2 3 3 2 2 2 2" xfId="7699" xr:uid="{00000000-0005-0000-0000-0000E2150000}"/>
    <cellStyle name="Moneda 2 3 3 2 2 2 2 2" xfId="7700" xr:uid="{00000000-0005-0000-0000-0000E3150000}"/>
    <cellStyle name="Moneda 2 3 3 2 2 2 3" xfId="7701" xr:uid="{00000000-0005-0000-0000-0000E4150000}"/>
    <cellStyle name="Moneda 2 3 3 2 2 3" xfId="7702" xr:uid="{00000000-0005-0000-0000-0000E5150000}"/>
    <cellStyle name="Moneda 2 3 3 2 2 3 2" xfId="7703" xr:uid="{00000000-0005-0000-0000-0000E6150000}"/>
    <cellStyle name="Moneda 2 3 3 2 2 4" xfId="7704" xr:uid="{00000000-0005-0000-0000-0000E7150000}"/>
    <cellStyle name="Moneda 2 3 3 2 3" xfId="7705" xr:uid="{00000000-0005-0000-0000-0000E8150000}"/>
    <cellStyle name="Moneda 2 3 3 2 3 2" xfId="7706" xr:uid="{00000000-0005-0000-0000-0000E9150000}"/>
    <cellStyle name="Moneda 2 3 3 2 3 2 2" xfId="7707" xr:uid="{00000000-0005-0000-0000-0000EA150000}"/>
    <cellStyle name="Moneda 2 3 3 2 3 3" xfId="7708" xr:uid="{00000000-0005-0000-0000-0000EB150000}"/>
    <cellStyle name="Moneda 2 3 3 2 4" xfId="7709" xr:uid="{00000000-0005-0000-0000-0000EC150000}"/>
    <cellStyle name="Moneda 2 3 3 2 4 2" xfId="7710" xr:uid="{00000000-0005-0000-0000-0000ED150000}"/>
    <cellStyle name="Moneda 2 3 3 2 5" xfId="7711" xr:uid="{00000000-0005-0000-0000-0000EE150000}"/>
    <cellStyle name="Moneda 2 3 3 3" xfId="7712" xr:uid="{00000000-0005-0000-0000-0000EF150000}"/>
    <cellStyle name="Moneda 2 3 3 3 2" xfId="7713" xr:uid="{00000000-0005-0000-0000-0000F0150000}"/>
    <cellStyle name="Moneda 2 3 3 3 2 2" xfId="7714" xr:uid="{00000000-0005-0000-0000-0000F1150000}"/>
    <cellStyle name="Moneda 2 3 3 3 2 2 2" xfId="7715" xr:uid="{00000000-0005-0000-0000-0000F2150000}"/>
    <cellStyle name="Moneda 2 3 3 3 2 2 2 2" xfId="7716" xr:uid="{00000000-0005-0000-0000-0000F3150000}"/>
    <cellStyle name="Moneda 2 3 3 3 2 2 3" xfId="7717" xr:uid="{00000000-0005-0000-0000-0000F4150000}"/>
    <cellStyle name="Moneda 2 3 3 3 2 3" xfId="7718" xr:uid="{00000000-0005-0000-0000-0000F5150000}"/>
    <cellStyle name="Moneda 2 3 3 3 2 3 2" xfId="7719" xr:uid="{00000000-0005-0000-0000-0000F6150000}"/>
    <cellStyle name="Moneda 2 3 3 3 2 4" xfId="7720" xr:uid="{00000000-0005-0000-0000-0000F7150000}"/>
    <cellStyle name="Moneda 2 3 3 3 3" xfId="7721" xr:uid="{00000000-0005-0000-0000-0000F8150000}"/>
    <cellStyle name="Moneda 2 3 3 3 3 2" xfId="7722" xr:uid="{00000000-0005-0000-0000-0000F9150000}"/>
    <cellStyle name="Moneda 2 3 3 3 3 2 2" xfId="7723" xr:uid="{00000000-0005-0000-0000-0000FA150000}"/>
    <cellStyle name="Moneda 2 3 3 3 3 3" xfId="7724" xr:uid="{00000000-0005-0000-0000-0000FB150000}"/>
    <cellStyle name="Moneda 2 3 3 3 4" xfId="7725" xr:uid="{00000000-0005-0000-0000-0000FC150000}"/>
    <cellStyle name="Moneda 2 3 3 3 4 2" xfId="7726" xr:uid="{00000000-0005-0000-0000-0000FD150000}"/>
    <cellStyle name="Moneda 2 3 3 3 5" xfId="7727" xr:uid="{00000000-0005-0000-0000-0000FE150000}"/>
    <cellStyle name="Moneda 2 3 3 4" xfId="7728" xr:uid="{00000000-0005-0000-0000-0000FF150000}"/>
    <cellStyle name="Moneda 2 3 3 4 2" xfId="7729" xr:uid="{00000000-0005-0000-0000-000000160000}"/>
    <cellStyle name="Moneda 2 3 3 4 2 2" xfId="7730" xr:uid="{00000000-0005-0000-0000-000001160000}"/>
    <cellStyle name="Moneda 2 3 3 4 2 2 2" xfId="7731" xr:uid="{00000000-0005-0000-0000-000002160000}"/>
    <cellStyle name="Moneda 2 3 3 4 2 3" xfId="7732" xr:uid="{00000000-0005-0000-0000-000003160000}"/>
    <cellStyle name="Moneda 2 3 3 4 3" xfId="7733" xr:uid="{00000000-0005-0000-0000-000004160000}"/>
    <cellStyle name="Moneda 2 3 3 4 3 2" xfId="7734" xr:uid="{00000000-0005-0000-0000-000005160000}"/>
    <cellStyle name="Moneda 2 3 3 4 4" xfId="7735" xr:uid="{00000000-0005-0000-0000-000006160000}"/>
    <cellStyle name="Moneda 2 3 3 5" xfId="7736" xr:uid="{00000000-0005-0000-0000-000007160000}"/>
    <cellStyle name="Moneda 2 3 3 5 2" xfId="7737" xr:uid="{00000000-0005-0000-0000-000008160000}"/>
    <cellStyle name="Moneda 2 3 3 5 2 2" xfId="7738" xr:uid="{00000000-0005-0000-0000-000009160000}"/>
    <cellStyle name="Moneda 2 3 3 5 3" xfId="7739" xr:uid="{00000000-0005-0000-0000-00000A160000}"/>
    <cellStyle name="Moneda 2 3 3 6" xfId="7740" xr:uid="{00000000-0005-0000-0000-00000B160000}"/>
    <cellStyle name="Moneda 2 3 3 6 2" xfId="7741" xr:uid="{00000000-0005-0000-0000-00000C160000}"/>
    <cellStyle name="Moneda 2 3 3 7" xfId="7742" xr:uid="{00000000-0005-0000-0000-00000D160000}"/>
    <cellStyle name="Moneda 2 3 4" xfId="7743" xr:uid="{00000000-0005-0000-0000-00000E160000}"/>
    <cellStyle name="Moneda 2 3 4 2" xfId="7744" xr:uid="{00000000-0005-0000-0000-00000F160000}"/>
    <cellStyle name="Moneda 2 3 4 2 2" xfId="7745" xr:uid="{00000000-0005-0000-0000-000010160000}"/>
    <cellStyle name="Moneda 2 3 4 2 2 2" xfId="7746" xr:uid="{00000000-0005-0000-0000-000011160000}"/>
    <cellStyle name="Moneda 2 3 4 2 2 2 2" xfId="7747" xr:uid="{00000000-0005-0000-0000-000012160000}"/>
    <cellStyle name="Moneda 2 3 4 2 2 2 2 2" xfId="7748" xr:uid="{00000000-0005-0000-0000-000013160000}"/>
    <cellStyle name="Moneda 2 3 4 2 2 2 3" xfId="7749" xr:uid="{00000000-0005-0000-0000-000014160000}"/>
    <cellStyle name="Moneda 2 3 4 2 2 3" xfId="7750" xr:uid="{00000000-0005-0000-0000-000015160000}"/>
    <cellStyle name="Moneda 2 3 4 2 2 3 2" xfId="7751" xr:uid="{00000000-0005-0000-0000-000016160000}"/>
    <cellStyle name="Moneda 2 3 4 2 2 4" xfId="7752" xr:uid="{00000000-0005-0000-0000-000017160000}"/>
    <cellStyle name="Moneda 2 3 4 2 3" xfId="7753" xr:uid="{00000000-0005-0000-0000-000018160000}"/>
    <cellStyle name="Moneda 2 3 4 2 3 2" xfId="7754" xr:uid="{00000000-0005-0000-0000-000019160000}"/>
    <cellStyle name="Moneda 2 3 4 2 3 2 2" xfId="7755" xr:uid="{00000000-0005-0000-0000-00001A160000}"/>
    <cellStyle name="Moneda 2 3 4 2 3 3" xfId="7756" xr:uid="{00000000-0005-0000-0000-00001B160000}"/>
    <cellStyle name="Moneda 2 3 4 2 4" xfId="7757" xr:uid="{00000000-0005-0000-0000-00001C160000}"/>
    <cellStyle name="Moneda 2 3 4 2 4 2" xfId="7758" xr:uid="{00000000-0005-0000-0000-00001D160000}"/>
    <cellStyle name="Moneda 2 3 4 2 5" xfId="7759" xr:uid="{00000000-0005-0000-0000-00001E160000}"/>
    <cellStyle name="Moneda 2 3 4 3" xfId="7760" xr:uid="{00000000-0005-0000-0000-00001F160000}"/>
    <cellStyle name="Moneda 2 3 4 3 2" xfId="7761" xr:uid="{00000000-0005-0000-0000-000020160000}"/>
    <cellStyle name="Moneda 2 3 4 3 2 2" xfId="7762" xr:uid="{00000000-0005-0000-0000-000021160000}"/>
    <cellStyle name="Moneda 2 3 4 3 2 2 2" xfId="7763" xr:uid="{00000000-0005-0000-0000-000022160000}"/>
    <cellStyle name="Moneda 2 3 4 3 2 2 2 2" xfId="7764" xr:uid="{00000000-0005-0000-0000-000023160000}"/>
    <cellStyle name="Moneda 2 3 4 3 2 2 3" xfId="7765" xr:uid="{00000000-0005-0000-0000-000024160000}"/>
    <cellStyle name="Moneda 2 3 4 3 2 3" xfId="7766" xr:uid="{00000000-0005-0000-0000-000025160000}"/>
    <cellStyle name="Moneda 2 3 4 3 2 3 2" xfId="7767" xr:uid="{00000000-0005-0000-0000-000026160000}"/>
    <cellStyle name="Moneda 2 3 4 3 2 4" xfId="7768" xr:uid="{00000000-0005-0000-0000-000027160000}"/>
    <cellStyle name="Moneda 2 3 4 3 3" xfId="7769" xr:uid="{00000000-0005-0000-0000-000028160000}"/>
    <cellStyle name="Moneda 2 3 4 3 3 2" xfId="7770" xr:uid="{00000000-0005-0000-0000-000029160000}"/>
    <cellStyle name="Moneda 2 3 4 3 3 2 2" xfId="7771" xr:uid="{00000000-0005-0000-0000-00002A160000}"/>
    <cellStyle name="Moneda 2 3 4 3 3 3" xfId="7772" xr:uid="{00000000-0005-0000-0000-00002B160000}"/>
    <cellStyle name="Moneda 2 3 4 3 4" xfId="7773" xr:uid="{00000000-0005-0000-0000-00002C160000}"/>
    <cellStyle name="Moneda 2 3 4 3 4 2" xfId="7774" xr:uid="{00000000-0005-0000-0000-00002D160000}"/>
    <cellStyle name="Moneda 2 3 4 3 5" xfId="7775" xr:uid="{00000000-0005-0000-0000-00002E160000}"/>
    <cellStyle name="Moneda 2 3 4 4" xfId="7776" xr:uid="{00000000-0005-0000-0000-00002F160000}"/>
    <cellStyle name="Moneda 2 3 4 4 2" xfId="7777" xr:uid="{00000000-0005-0000-0000-000030160000}"/>
    <cellStyle name="Moneda 2 3 4 4 2 2" xfId="7778" xr:uid="{00000000-0005-0000-0000-000031160000}"/>
    <cellStyle name="Moneda 2 3 4 4 2 2 2" xfId="7779" xr:uid="{00000000-0005-0000-0000-000032160000}"/>
    <cellStyle name="Moneda 2 3 4 4 2 3" xfId="7780" xr:uid="{00000000-0005-0000-0000-000033160000}"/>
    <cellStyle name="Moneda 2 3 4 4 3" xfId="7781" xr:uid="{00000000-0005-0000-0000-000034160000}"/>
    <cellStyle name="Moneda 2 3 4 4 3 2" xfId="7782" xr:uid="{00000000-0005-0000-0000-000035160000}"/>
    <cellStyle name="Moneda 2 3 4 4 4" xfId="7783" xr:uid="{00000000-0005-0000-0000-000036160000}"/>
    <cellStyle name="Moneda 2 3 4 5" xfId="7784" xr:uid="{00000000-0005-0000-0000-000037160000}"/>
    <cellStyle name="Moneda 2 3 4 5 2" xfId="7785" xr:uid="{00000000-0005-0000-0000-000038160000}"/>
    <cellStyle name="Moneda 2 3 4 5 2 2" xfId="7786" xr:uid="{00000000-0005-0000-0000-000039160000}"/>
    <cellStyle name="Moneda 2 3 4 5 3" xfId="7787" xr:uid="{00000000-0005-0000-0000-00003A160000}"/>
    <cellStyle name="Moneda 2 3 4 6" xfId="7788" xr:uid="{00000000-0005-0000-0000-00003B160000}"/>
    <cellStyle name="Moneda 2 3 4 6 2" xfId="7789" xr:uid="{00000000-0005-0000-0000-00003C160000}"/>
    <cellStyle name="Moneda 2 3 4 7" xfId="7790" xr:uid="{00000000-0005-0000-0000-00003D160000}"/>
    <cellStyle name="Moneda 2 3 5" xfId="7791" xr:uid="{00000000-0005-0000-0000-00003E160000}"/>
    <cellStyle name="Moneda 2 3 5 2" xfId="7792" xr:uid="{00000000-0005-0000-0000-00003F160000}"/>
    <cellStyle name="Moneda 2 3 5 2 2" xfId="7793" xr:uid="{00000000-0005-0000-0000-000040160000}"/>
    <cellStyle name="Moneda 2 3 5 2 2 2" xfId="7794" xr:uid="{00000000-0005-0000-0000-000041160000}"/>
    <cellStyle name="Moneda 2 3 5 2 2 2 2" xfId="7795" xr:uid="{00000000-0005-0000-0000-000042160000}"/>
    <cellStyle name="Moneda 2 3 5 2 2 3" xfId="7796" xr:uid="{00000000-0005-0000-0000-000043160000}"/>
    <cellStyle name="Moneda 2 3 5 2 3" xfId="7797" xr:uid="{00000000-0005-0000-0000-000044160000}"/>
    <cellStyle name="Moneda 2 3 5 2 3 2" xfId="7798" xr:uid="{00000000-0005-0000-0000-000045160000}"/>
    <cellStyle name="Moneda 2 3 5 2 4" xfId="7799" xr:uid="{00000000-0005-0000-0000-000046160000}"/>
    <cellStyle name="Moneda 2 3 5 3" xfId="7800" xr:uid="{00000000-0005-0000-0000-000047160000}"/>
    <cellStyle name="Moneda 2 3 5 3 2" xfId="7801" xr:uid="{00000000-0005-0000-0000-000048160000}"/>
    <cellStyle name="Moneda 2 3 5 3 2 2" xfId="7802" xr:uid="{00000000-0005-0000-0000-000049160000}"/>
    <cellStyle name="Moneda 2 3 5 3 3" xfId="7803" xr:uid="{00000000-0005-0000-0000-00004A160000}"/>
    <cellStyle name="Moneda 2 3 5 4" xfId="7804" xr:uid="{00000000-0005-0000-0000-00004B160000}"/>
    <cellStyle name="Moneda 2 3 5 4 2" xfId="7805" xr:uid="{00000000-0005-0000-0000-00004C160000}"/>
    <cellStyle name="Moneda 2 3 5 5" xfId="7806" xr:uid="{00000000-0005-0000-0000-00004D160000}"/>
    <cellStyle name="Moneda 2 3 6" xfId="7807" xr:uid="{00000000-0005-0000-0000-00004E160000}"/>
    <cellStyle name="Moneda 2 3 6 2" xfId="7808" xr:uid="{00000000-0005-0000-0000-00004F160000}"/>
    <cellStyle name="Moneda 2 3 6 2 2" xfId="7809" xr:uid="{00000000-0005-0000-0000-000050160000}"/>
    <cellStyle name="Moneda 2 3 6 2 2 2" xfId="7810" xr:uid="{00000000-0005-0000-0000-000051160000}"/>
    <cellStyle name="Moneda 2 3 6 2 2 2 2" xfId="7811" xr:uid="{00000000-0005-0000-0000-000052160000}"/>
    <cellStyle name="Moneda 2 3 6 2 2 3" xfId="7812" xr:uid="{00000000-0005-0000-0000-000053160000}"/>
    <cellStyle name="Moneda 2 3 6 2 3" xfId="7813" xr:uid="{00000000-0005-0000-0000-000054160000}"/>
    <cellStyle name="Moneda 2 3 6 2 3 2" xfId="7814" xr:uid="{00000000-0005-0000-0000-000055160000}"/>
    <cellStyle name="Moneda 2 3 6 2 4" xfId="7815" xr:uid="{00000000-0005-0000-0000-000056160000}"/>
    <cellStyle name="Moneda 2 3 6 3" xfId="7816" xr:uid="{00000000-0005-0000-0000-000057160000}"/>
    <cellStyle name="Moneda 2 3 6 3 2" xfId="7817" xr:uid="{00000000-0005-0000-0000-000058160000}"/>
    <cellStyle name="Moneda 2 3 6 3 2 2" xfId="7818" xr:uid="{00000000-0005-0000-0000-000059160000}"/>
    <cellStyle name="Moneda 2 3 6 3 3" xfId="7819" xr:uid="{00000000-0005-0000-0000-00005A160000}"/>
    <cellStyle name="Moneda 2 3 6 4" xfId="7820" xr:uid="{00000000-0005-0000-0000-00005B160000}"/>
    <cellStyle name="Moneda 2 3 6 4 2" xfId="7821" xr:uid="{00000000-0005-0000-0000-00005C160000}"/>
    <cellStyle name="Moneda 2 3 6 5" xfId="7822" xr:uid="{00000000-0005-0000-0000-00005D160000}"/>
    <cellStyle name="Moneda 2 3 7" xfId="7823" xr:uid="{00000000-0005-0000-0000-00005E160000}"/>
    <cellStyle name="Moneda 2 3 7 2" xfId="7824" xr:uid="{00000000-0005-0000-0000-00005F160000}"/>
    <cellStyle name="Moneda 2 3 7 2 2" xfId="7825" xr:uid="{00000000-0005-0000-0000-000060160000}"/>
    <cellStyle name="Moneda 2 3 7 2 2 2" xfId="7826" xr:uid="{00000000-0005-0000-0000-000061160000}"/>
    <cellStyle name="Moneda 2 3 7 2 3" xfId="7827" xr:uid="{00000000-0005-0000-0000-000062160000}"/>
    <cellStyle name="Moneda 2 3 7 3" xfId="7828" xr:uid="{00000000-0005-0000-0000-000063160000}"/>
    <cellStyle name="Moneda 2 3 7 3 2" xfId="7829" xr:uid="{00000000-0005-0000-0000-000064160000}"/>
    <cellStyle name="Moneda 2 3 7 4" xfId="7830" xr:uid="{00000000-0005-0000-0000-000065160000}"/>
    <cellStyle name="Moneda 2 3 8" xfId="7831" xr:uid="{00000000-0005-0000-0000-000066160000}"/>
    <cellStyle name="Moneda 2 3 8 2" xfId="7832" xr:uid="{00000000-0005-0000-0000-000067160000}"/>
    <cellStyle name="Moneda 2 3 8 2 2" xfId="7833" xr:uid="{00000000-0005-0000-0000-000068160000}"/>
    <cellStyle name="Moneda 2 3 8 3" xfId="7834" xr:uid="{00000000-0005-0000-0000-000069160000}"/>
    <cellStyle name="Moneda 2 3 9" xfId="7835" xr:uid="{00000000-0005-0000-0000-00006A160000}"/>
    <cellStyle name="Moneda 2 3 9 2" xfId="7836" xr:uid="{00000000-0005-0000-0000-00006B160000}"/>
    <cellStyle name="Moneda 2 4" xfId="7837" xr:uid="{00000000-0005-0000-0000-00006C160000}"/>
    <cellStyle name="Moneda 2 4 2" xfId="7838" xr:uid="{00000000-0005-0000-0000-00006D160000}"/>
    <cellStyle name="Moneda 2 4 2 2" xfId="7839" xr:uid="{00000000-0005-0000-0000-00006E160000}"/>
    <cellStyle name="Moneda 2 4 2 2 2" xfId="7840" xr:uid="{00000000-0005-0000-0000-00006F160000}"/>
    <cellStyle name="Moneda 2 4 2 2 2 2" xfId="7841" xr:uid="{00000000-0005-0000-0000-000070160000}"/>
    <cellStyle name="Moneda 2 4 2 2 2 2 2" xfId="7842" xr:uid="{00000000-0005-0000-0000-000071160000}"/>
    <cellStyle name="Moneda 2 4 2 2 2 3" xfId="7843" xr:uid="{00000000-0005-0000-0000-000072160000}"/>
    <cellStyle name="Moneda 2 4 2 2 3" xfId="7844" xr:uid="{00000000-0005-0000-0000-000073160000}"/>
    <cellStyle name="Moneda 2 4 2 2 3 2" xfId="7845" xr:uid="{00000000-0005-0000-0000-000074160000}"/>
    <cellStyle name="Moneda 2 4 2 2 4" xfId="7846" xr:uid="{00000000-0005-0000-0000-000075160000}"/>
    <cellStyle name="Moneda 2 4 2 3" xfId="7847" xr:uid="{00000000-0005-0000-0000-000076160000}"/>
    <cellStyle name="Moneda 2 4 2 3 2" xfId="7848" xr:uid="{00000000-0005-0000-0000-000077160000}"/>
    <cellStyle name="Moneda 2 4 2 3 2 2" xfId="7849" xr:uid="{00000000-0005-0000-0000-000078160000}"/>
    <cellStyle name="Moneda 2 4 2 3 3" xfId="7850" xr:uid="{00000000-0005-0000-0000-000079160000}"/>
    <cellStyle name="Moneda 2 4 2 4" xfId="7851" xr:uid="{00000000-0005-0000-0000-00007A160000}"/>
    <cellStyle name="Moneda 2 4 2 4 2" xfId="7852" xr:uid="{00000000-0005-0000-0000-00007B160000}"/>
    <cellStyle name="Moneda 2 4 2 5" xfId="7853" xr:uid="{00000000-0005-0000-0000-00007C160000}"/>
    <cellStyle name="Moneda 2 4 3" xfId="7854" xr:uid="{00000000-0005-0000-0000-00007D160000}"/>
    <cellStyle name="Moneda 2 4 3 2" xfId="7855" xr:uid="{00000000-0005-0000-0000-00007E160000}"/>
    <cellStyle name="Moneda 2 4 3 2 2" xfId="7856" xr:uid="{00000000-0005-0000-0000-00007F160000}"/>
    <cellStyle name="Moneda 2 4 3 2 2 2" xfId="7857" xr:uid="{00000000-0005-0000-0000-000080160000}"/>
    <cellStyle name="Moneda 2 4 3 2 2 2 2" xfId="7858" xr:uid="{00000000-0005-0000-0000-000081160000}"/>
    <cellStyle name="Moneda 2 4 3 2 2 3" xfId="7859" xr:uid="{00000000-0005-0000-0000-000082160000}"/>
    <cellStyle name="Moneda 2 4 3 2 3" xfId="7860" xr:uid="{00000000-0005-0000-0000-000083160000}"/>
    <cellStyle name="Moneda 2 4 3 2 3 2" xfId="7861" xr:uid="{00000000-0005-0000-0000-000084160000}"/>
    <cellStyle name="Moneda 2 4 3 2 4" xfId="7862" xr:uid="{00000000-0005-0000-0000-000085160000}"/>
    <cellStyle name="Moneda 2 4 3 3" xfId="7863" xr:uid="{00000000-0005-0000-0000-000086160000}"/>
    <cellStyle name="Moneda 2 4 3 3 2" xfId="7864" xr:uid="{00000000-0005-0000-0000-000087160000}"/>
    <cellStyle name="Moneda 2 4 3 3 2 2" xfId="7865" xr:uid="{00000000-0005-0000-0000-000088160000}"/>
    <cellStyle name="Moneda 2 4 3 3 3" xfId="7866" xr:uid="{00000000-0005-0000-0000-000089160000}"/>
    <cellStyle name="Moneda 2 4 3 4" xfId="7867" xr:uid="{00000000-0005-0000-0000-00008A160000}"/>
    <cellStyle name="Moneda 2 4 3 4 2" xfId="7868" xr:uid="{00000000-0005-0000-0000-00008B160000}"/>
    <cellStyle name="Moneda 2 4 3 5" xfId="7869" xr:uid="{00000000-0005-0000-0000-00008C160000}"/>
    <cellStyle name="Moneda 2 4 4" xfId="7870" xr:uid="{00000000-0005-0000-0000-00008D160000}"/>
    <cellStyle name="Moneda 2 4 4 2" xfId="7871" xr:uid="{00000000-0005-0000-0000-00008E160000}"/>
    <cellStyle name="Moneda 2 4 4 2 2" xfId="7872" xr:uid="{00000000-0005-0000-0000-00008F160000}"/>
    <cellStyle name="Moneda 2 4 4 2 2 2" xfId="7873" xr:uid="{00000000-0005-0000-0000-000090160000}"/>
    <cellStyle name="Moneda 2 4 4 2 3" xfId="7874" xr:uid="{00000000-0005-0000-0000-000091160000}"/>
    <cellStyle name="Moneda 2 4 4 3" xfId="7875" xr:uid="{00000000-0005-0000-0000-000092160000}"/>
    <cellStyle name="Moneda 2 4 4 3 2" xfId="7876" xr:uid="{00000000-0005-0000-0000-000093160000}"/>
    <cellStyle name="Moneda 2 4 4 4" xfId="7877" xr:uid="{00000000-0005-0000-0000-000094160000}"/>
    <cellStyle name="Moneda 2 4 5" xfId="7878" xr:uid="{00000000-0005-0000-0000-000095160000}"/>
    <cellStyle name="Moneda 2 4 5 2" xfId="7879" xr:uid="{00000000-0005-0000-0000-000096160000}"/>
    <cellStyle name="Moneda 2 4 5 2 2" xfId="7880" xr:uid="{00000000-0005-0000-0000-000097160000}"/>
    <cellStyle name="Moneda 2 4 5 3" xfId="7881" xr:uid="{00000000-0005-0000-0000-000098160000}"/>
    <cellStyle name="Moneda 2 4 6" xfId="7882" xr:uid="{00000000-0005-0000-0000-000099160000}"/>
    <cellStyle name="Moneda 2 4 6 2" xfId="7883" xr:uid="{00000000-0005-0000-0000-00009A160000}"/>
    <cellStyle name="Moneda 2 4 7" xfId="7884" xr:uid="{00000000-0005-0000-0000-00009B160000}"/>
    <cellStyle name="Moneda 2 5" xfId="7885" xr:uid="{00000000-0005-0000-0000-00009C160000}"/>
    <cellStyle name="Moneda 2 5 2" xfId="7886" xr:uid="{00000000-0005-0000-0000-00009D160000}"/>
    <cellStyle name="Moneda 2 5 2 2" xfId="7887" xr:uid="{00000000-0005-0000-0000-00009E160000}"/>
    <cellStyle name="Moneda 2 5 2 2 2" xfId="7888" xr:uid="{00000000-0005-0000-0000-00009F160000}"/>
    <cellStyle name="Moneda 2 5 2 2 2 2" xfId="7889" xr:uid="{00000000-0005-0000-0000-0000A0160000}"/>
    <cellStyle name="Moneda 2 5 2 2 2 2 2" xfId="7890" xr:uid="{00000000-0005-0000-0000-0000A1160000}"/>
    <cellStyle name="Moneda 2 5 2 2 2 3" xfId="7891" xr:uid="{00000000-0005-0000-0000-0000A2160000}"/>
    <cellStyle name="Moneda 2 5 2 2 3" xfId="7892" xr:uid="{00000000-0005-0000-0000-0000A3160000}"/>
    <cellStyle name="Moneda 2 5 2 2 3 2" xfId="7893" xr:uid="{00000000-0005-0000-0000-0000A4160000}"/>
    <cellStyle name="Moneda 2 5 2 2 4" xfId="7894" xr:uid="{00000000-0005-0000-0000-0000A5160000}"/>
    <cellStyle name="Moneda 2 5 2 3" xfId="7895" xr:uid="{00000000-0005-0000-0000-0000A6160000}"/>
    <cellStyle name="Moneda 2 5 2 3 2" xfId="7896" xr:uid="{00000000-0005-0000-0000-0000A7160000}"/>
    <cellStyle name="Moneda 2 5 2 3 2 2" xfId="7897" xr:uid="{00000000-0005-0000-0000-0000A8160000}"/>
    <cellStyle name="Moneda 2 5 2 3 3" xfId="7898" xr:uid="{00000000-0005-0000-0000-0000A9160000}"/>
    <cellStyle name="Moneda 2 5 2 4" xfId="7899" xr:uid="{00000000-0005-0000-0000-0000AA160000}"/>
    <cellStyle name="Moneda 2 5 2 4 2" xfId="7900" xr:uid="{00000000-0005-0000-0000-0000AB160000}"/>
    <cellStyle name="Moneda 2 5 2 5" xfId="7901" xr:uid="{00000000-0005-0000-0000-0000AC160000}"/>
    <cellStyle name="Moneda 2 5 3" xfId="7902" xr:uid="{00000000-0005-0000-0000-0000AD160000}"/>
    <cellStyle name="Moneda 2 5 3 2" xfId="7903" xr:uid="{00000000-0005-0000-0000-0000AE160000}"/>
    <cellStyle name="Moneda 2 5 3 2 2" xfId="7904" xr:uid="{00000000-0005-0000-0000-0000AF160000}"/>
    <cellStyle name="Moneda 2 5 3 2 2 2" xfId="7905" xr:uid="{00000000-0005-0000-0000-0000B0160000}"/>
    <cellStyle name="Moneda 2 5 3 2 2 2 2" xfId="7906" xr:uid="{00000000-0005-0000-0000-0000B1160000}"/>
    <cellStyle name="Moneda 2 5 3 2 2 3" xfId="7907" xr:uid="{00000000-0005-0000-0000-0000B2160000}"/>
    <cellStyle name="Moneda 2 5 3 2 3" xfId="7908" xr:uid="{00000000-0005-0000-0000-0000B3160000}"/>
    <cellStyle name="Moneda 2 5 3 2 3 2" xfId="7909" xr:uid="{00000000-0005-0000-0000-0000B4160000}"/>
    <cellStyle name="Moneda 2 5 3 2 4" xfId="7910" xr:uid="{00000000-0005-0000-0000-0000B5160000}"/>
    <cellStyle name="Moneda 2 5 3 3" xfId="7911" xr:uid="{00000000-0005-0000-0000-0000B6160000}"/>
    <cellStyle name="Moneda 2 5 3 3 2" xfId="7912" xr:uid="{00000000-0005-0000-0000-0000B7160000}"/>
    <cellStyle name="Moneda 2 5 3 3 2 2" xfId="7913" xr:uid="{00000000-0005-0000-0000-0000B8160000}"/>
    <cellStyle name="Moneda 2 5 3 3 3" xfId="7914" xr:uid="{00000000-0005-0000-0000-0000B9160000}"/>
    <cellStyle name="Moneda 2 5 3 4" xfId="7915" xr:uid="{00000000-0005-0000-0000-0000BA160000}"/>
    <cellStyle name="Moneda 2 5 3 4 2" xfId="7916" xr:uid="{00000000-0005-0000-0000-0000BB160000}"/>
    <cellStyle name="Moneda 2 5 3 5" xfId="7917" xr:uid="{00000000-0005-0000-0000-0000BC160000}"/>
    <cellStyle name="Moneda 2 5 4" xfId="7918" xr:uid="{00000000-0005-0000-0000-0000BD160000}"/>
    <cellStyle name="Moneda 2 5 4 2" xfId="7919" xr:uid="{00000000-0005-0000-0000-0000BE160000}"/>
    <cellStyle name="Moneda 2 5 4 2 2" xfId="7920" xr:uid="{00000000-0005-0000-0000-0000BF160000}"/>
    <cellStyle name="Moneda 2 5 4 2 2 2" xfId="7921" xr:uid="{00000000-0005-0000-0000-0000C0160000}"/>
    <cellStyle name="Moneda 2 5 4 2 3" xfId="7922" xr:uid="{00000000-0005-0000-0000-0000C1160000}"/>
    <cellStyle name="Moneda 2 5 4 3" xfId="7923" xr:uid="{00000000-0005-0000-0000-0000C2160000}"/>
    <cellStyle name="Moneda 2 5 4 3 2" xfId="7924" xr:uid="{00000000-0005-0000-0000-0000C3160000}"/>
    <cellStyle name="Moneda 2 5 4 4" xfId="7925" xr:uid="{00000000-0005-0000-0000-0000C4160000}"/>
    <cellStyle name="Moneda 2 5 5" xfId="7926" xr:uid="{00000000-0005-0000-0000-0000C5160000}"/>
    <cellStyle name="Moneda 2 5 5 2" xfId="7927" xr:uid="{00000000-0005-0000-0000-0000C6160000}"/>
    <cellStyle name="Moneda 2 5 5 2 2" xfId="7928" xr:uid="{00000000-0005-0000-0000-0000C7160000}"/>
    <cellStyle name="Moneda 2 5 5 3" xfId="7929" xr:uid="{00000000-0005-0000-0000-0000C8160000}"/>
    <cellStyle name="Moneda 2 5 6" xfId="7930" xr:uid="{00000000-0005-0000-0000-0000C9160000}"/>
    <cellStyle name="Moneda 2 5 6 2" xfId="7931" xr:uid="{00000000-0005-0000-0000-0000CA160000}"/>
    <cellStyle name="Moneda 2 5 7" xfId="7932" xr:uid="{00000000-0005-0000-0000-0000CB160000}"/>
    <cellStyle name="Moneda 2 6" xfId="7933" xr:uid="{00000000-0005-0000-0000-0000CC160000}"/>
    <cellStyle name="Moneda 2 6 2" xfId="7934" xr:uid="{00000000-0005-0000-0000-0000CD160000}"/>
    <cellStyle name="Moneda 2 6 2 2" xfId="7935" xr:uid="{00000000-0005-0000-0000-0000CE160000}"/>
    <cellStyle name="Moneda 2 6 2 2 2" xfId="7936" xr:uid="{00000000-0005-0000-0000-0000CF160000}"/>
    <cellStyle name="Moneda 2 6 2 2 2 2" xfId="7937" xr:uid="{00000000-0005-0000-0000-0000D0160000}"/>
    <cellStyle name="Moneda 2 6 2 2 2 2 2" xfId="7938" xr:uid="{00000000-0005-0000-0000-0000D1160000}"/>
    <cellStyle name="Moneda 2 6 2 2 2 3" xfId="7939" xr:uid="{00000000-0005-0000-0000-0000D2160000}"/>
    <cellStyle name="Moneda 2 6 2 2 3" xfId="7940" xr:uid="{00000000-0005-0000-0000-0000D3160000}"/>
    <cellStyle name="Moneda 2 6 2 2 3 2" xfId="7941" xr:uid="{00000000-0005-0000-0000-0000D4160000}"/>
    <cellStyle name="Moneda 2 6 2 2 4" xfId="7942" xr:uid="{00000000-0005-0000-0000-0000D5160000}"/>
    <cellStyle name="Moneda 2 6 2 3" xfId="7943" xr:uid="{00000000-0005-0000-0000-0000D6160000}"/>
    <cellStyle name="Moneda 2 6 2 3 2" xfId="7944" xr:uid="{00000000-0005-0000-0000-0000D7160000}"/>
    <cellStyle name="Moneda 2 6 2 3 2 2" xfId="7945" xr:uid="{00000000-0005-0000-0000-0000D8160000}"/>
    <cellStyle name="Moneda 2 6 2 3 3" xfId="7946" xr:uid="{00000000-0005-0000-0000-0000D9160000}"/>
    <cellStyle name="Moneda 2 6 2 4" xfId="7947" xr:uid="{00000000-0005-0000-0000-0000DA160000}"/>
    <cellStyle name="Moneda 2 6 2 4 2" xfId="7948" xr:uid="{00000000-0005-0000-0000-0000DB160000}"/>
    <cellStyle name="Moneda 2 6 2 5" xfId="7949" xr:uid="{00000000-0005-0000-0000-0000DC160000}"/>
    <cellStyle name="Moneda 2 6 3" xfId="7950" xr:uid="{00000000-0005-0000-0000-0000DD160000}"/>
    <cellStyle name="Moneda 2 6 3 2" xfId="7951" xr:uid="{00000000-0005-0000-0000-0000DE160000}"/>
    <cellStyle name="Moneda 2 6 3 2 2" xfId="7952" xr:uid="{00000000-0005-0000-0000-0000DF160000}"/>
    <cellStyle name="Moneda 2 6 3 2 2 2" xfId="7953" xr:uid="{00000000-0005-0000-0000-0000E0160000}"/>
    <cellStyle name="Moneda 2 6 3 2 2 2 2" xfId="7954" xr:uid="{00000000-0005-0000-0000-0000E1160000}"/>
    <cellStyle name="Moneda 2 6 3 2 2 3" xfId="7955" xr:uid="{00000000-0005-0000-0000-0000E2160000}"/>
    <cellStyle name="Moneda 2 6 3 2 3" xfId="7956" xr:uid="{00000000-0005-0000-0000-0000E3160000}"/>
    <cellStyle name="Moneda 2 6 3 2 3 2" xfId="7957" xr:uid="{00000000-0005-0000-0000-0000E4160000}"/>
    <cellStyle name="Moneda 2 6 3 2 4" xfId="7958" xr:uid="{00000000-0005-0000-0000-0000E5160000}"/>
    <cellStyle name="Moneda 2 6 3 3" xfId="7959" xr:uid="{00000000-0005-0000-0000-0000E6160000}"/>
    <cellStyle name="Moneda 2 6 3 3 2" xfId="7960" xr:uid="{00000000-0005-0000-0000-0000E7160000}"/>
    <cellStyle name="Moneda 2 6 3 3 2 2" xfId="7961" xr:uid="{00000000-0005-0000-0000-0000E8160000}"/>
    <cellStyle name="Moneda 2 6 3 3 3" xfId="7962" xr:uid="{00000000-0005-0000-0000-0000E9160000}"/>
    <cellStyle name="Moneda 2 6 3 4" xfId="7963" xr:uid="{00000000-0005-0000-0000-0000EA160000}"/>
    <cellStyle name="Moneda 2 6 3 4 2" xfId="7964" xr:uid="{00000000-0005-0000-0000-0000EB160000}"/>
    <cellStyle name="Moneda 2 6 3 5" xfId="7965" xr:uid="{00000000-0005-0000-0000-0000EC160000}"/>
    <cellStyle name="Moneda 2 6 4" xfId="7966" xr:uid="{00000000-0005-0000-0000-0000ED160000}"/>
    <cellStyle name="Moneda 2 6 4 2" xfId="7967" xr:uid="{00000000-0005-0000-0000-0000EE160000}"/>
    <cellStyle name="Moneda 2 6 4 2 2" xfId="7968" xr:uid="{00000000-0005-0000-0000-0000EF160000}"/>
    <cellStyle name="Moneda 2 6 4 2 2 2" xfId="7969" xr:uid="{00000000-0005-0000-0000-0000F0160000}"/>
    <cellStyle name="Moneda 2 6 4 2 3" xfId="7970" xr:uid="{00000000-0005-0000-0000-0000F1160000}"/>
    <cellStyle name="Moneda 2 6 4 3" xfId="7971" xr:uid="{00000000-0005-0000-0000-0000F2160000}"/>
    <cellStyle name="Moneda 2 6 4 3 2" xfId="7972" xr:uid="{00000000-0005-0000-0000-0000F3160000}"/>
    <cellStyle name="Moneda 2 6 4 4" xfId="7973" xr:uid="{00000000-0005-0000-0000-0000F4160000}"/>
    <cellStyle name="Moneda 2 6 5" xfId="7974" xr:uid="{00000000-0005-0000-0000-0000F5160000}"/>
    <cellStyle name="Moneda 2 6 5 2" xfId="7975" xr:uid="{00000000-0005-0000-0000-0000F6160000}"/>
    <cellStyle name="Moneda 2 6 5 2 2" xfId="7976" xr:uid="{00000000-0005-0000-0000-0000F7160000}"/>
    <cellStyle name="Moneda 2 6 5 3" xfId="7977" xr:uid="{00000000-0005-0000-0000-0000F8160000}"/>
    <cellStyle name="Moneda 2 6 6" xfId="7978" xr:uid="{00000000-0005-0000-0000-0000F9160000}"/>
    <cellStyle name="Moneda 2 6 6 2" xfId="7979" xr:uid="{00000000-0005-0000-0000-0000FA160000}"/>
    <cellStyle name="Moneda 2 6 7" xfId="7980" xr:uid="{00000000-0005-0000-0000-0000FB160000}"/>
    <cellStyle name="Moneda 2 7" xfId="7981" xr:uid="{00000000-0005-0000-0000-0000FC160000}"/>
    <cellStyle name="Moneda 2 7 2" xfId="7982" xr:uid="{00000000-0005-0000-0000-0000FD160000}"/>
    <cellStyle name="Moneda 2 7 2 2" xfId="7983" xr:uid="{00000000-0005-0000-0000-0000FE160000}"/>
    <cellStyle name="Moneda 2 7 2 2 2" xfId="7984" xr:uid="{00000000-0005-0000-0000-0000FF160000}"/>
    <cellStyle name="Moneda 2 7 2 2 2 2" xfId="7985" xr:uid="{00000000-0005-0000-0000-000000170000}"/>
    <cellStyle name="Moneda 2 7 2 2 2 2 2" xfId="7986" xr:uid="{00000000-0005-0000-0000-000001170000}"/>
    <cellStyle name="Moneda 2 7 2 2 2 3" xfId="7987" xr:uid="{00000000-0005-0000-0000-000002170000}"/>
    <cellStyle name="Moneda 2 7 2 2 3" xfId="7988" xr:uid="{00000000-0005-0000-0000-000003170000}"/>
    <cellStyle name="Moneda 2 7 2 2 3 2" xfId="7989" xr:uid="{00000000-0005-0000-0000-000004170000}"/>
    <cellStyle name="Moneda 2 7 2 2 4" xfId="7990" xr:uid="{00000000-0005-0000-0000-000005170000}"/>
    <cellStyle name="Moneda 2 7 2 3" xfId="7991" xr:uid="{00000000-0005-0000-0000-000006170000}"/>
    <cellStyle name="Moneda 2 7 2 3 2" xfId="7992" xr:uid="{00000000-0005-0000-0000-000007170000}"/>
    <cellStyle name="Moneda 2 7 2 3 2 2" xfId="7993" xr:uid="{00000000-0005-0000-0000-000008170000}"/>
    <cellStyle name="Moneda 2 7 2 3 3" xfId="7994" xr:uid="{00000000-0005-0000-0000-000009170000}"/>
    <cellStyle name="Moneda 2 7 2 4" xfId="7995" xr:uid="{00000000-0005-0000-0000-00000A170000}"/>
    <cellStyle name="Moneda 2 7 2 4 2" xfId="7996" xr:uid="{00000000-0005-0000-0000-00000B170000}"/>
    <cellStyle name="Moneda 2 7 2 5" xfId="7997" xr:uid="{00000000-0005-0000-0000-00000C170000}"/>
    <cellStyle name="Moneda 2 7 3" xfId="7998" xr:uid="{00000000-0005-0000-0000-00000D170000}"/>
    <cellStyle name="Moneda 2 7 3 2" xfId="7999" xr:uid="{00000000-0005-0000-0000-00000E170000}"/>
    <cellStyle name="Moneda 2 7 3 2 2" xfId="8000" xr:uid="{00000000-0005-0000-0000-00000F170000}"/>
    <cellStyle name="Moneda 2 7 3 2 2 2" xfId="8001" xr:uid="{00000000-0005-0000-0000-000010170000}"/>
    <cellStyle name="Moneda 2 7 3 2 2 2 2" xfId="8002" xr:uid="{00000000-0005-0000-0000-000011170000}"/>
    <cellStyle name="Moneda 2 7 3 2 2 3" xfId="8003" xr:uid="{00000000-0005-0000-0000-000012170000}"/>
    <cellStyle name="Moneda 2 7 3 2 3" xfId="8004" xr:uid="{00000000-0005-0000-0000-000013170000}"/>
    <cellStyle name="Moneda 2 7 3 2 3 2" xfId="8005" xr:uid="{00000000-0005-0000-0000-000014170000}"/>
    <cellStyle name="Moneda 2 7 3 2 4" xfId="8006" xr:uid="{00000000-0005-0000-0000-000015170000}"/>
    <cellStyle name="Moneda 2 7 3 3" xfId="8007" xr:uid="{00000000-0005-0000-0000-000016170000}"/>
    <cellStyle name="Moneda 2 7 3 3 2" xfId="8008" xr:uid="{00000000-0005-0000-0000-000017170000}"/>
    <cellStyle name="Moneda 2 7 3 3 2 2" xfId="8009" xr:uid="{00000000-0005-0000-0000-000018170000}"/>
    <cellStyle name="Moneda 2 7 3 3 3" xfId="8010" xr:uid="{00000000-0005-0000-0000-000019170000}"/>
    <cellStyle name="Moneda 2 7 3 4" xfId="8011" xr:uid="{00000000-0005-0000-0000-00001A170000}"/>
    <cellStyle name="Moneda 2 7 3 4 2" xfId="8012" xr:uid="{00000000-0005-0000-0000-00001B170000}"/>
    <cellStyle name="Moneda 2 7 3 5" xfId="8013" xr:uid="{00000000-0005-0000-0000-00001C170000}"/>
    <cellStyle name="Moneda 2 7 4" xfId="8014" xr:uid="{00000000-0005-0000-0000-00001D170000}"/>
    <cellStyle name="Moneda 2 7 4 2" xfId="8015" xr:uid="{00000000-0005-0000-0000-00001E170000}"/>
    <cellStyle name="Moneda 2 7 4 2 2" xfId="8016" xr:uid="{00000000-0005-0000-0000-00001F170000}"/>
    <cellStyle name="Moneda 2 7 4 2 2 2" xfId="8017" xr:uid="{00000000-0005-0000-0000-000020170000}"/>
    <cellStyle name="Moneda 2 7 4 2 3" xfId="8018" xr:uid="{00000000-0005-0000-0000-000021170000}"/>
    <cellStyle name="Moneda 2 7 4 3" xfId="8019" xr:uid="{00000000-0005-0000-0000-000022170000}"/>
    <cellStyle name="Moneda 2 7 4 3 2" xfId="8020" xr:uid="{00000000-0005-0000-0000-000023170000}"/>
    <cellStyle name="Moneda 2 7 4 4" xfId="8021" xr:uid="{00000000-0005-0000-0000-000024170000}"/>
    <cellStyle name="Moneda 2 7 5" xfId="8022" xr:uid="{00000000-0005-0000-0000-000025170000}"/>
    <cellStyle name="Moneda 2 7 5 2" xfId="8023" xr:uid="{00000000-0005-0000-0000-000026170000}"/>
    <cellStyle name="Moneda 2 7 5 2 2" xfId="8024" xr:uid="{00000000-0005-0000-0000-000027170000}"/>
    <cellStyle name="Moneda 2 7 5 3" xfId="8025" xr:uid="{00000000-0005-0000-0000-000028170000}"/>
    <cellStyle name="Moneda 2 7 6" xfId="8026" xr:uid="{00000000-0005-0000-0000-000029170000}"/>
    <cellStyle name="Moneda 2 7 6 2" xfId="8027" xr:uid="{00000000-0005-0000-0000-00002A170000}"/>
    <cellStyle name="Moneda 2 7 7" xfId="8028" xr:uid="{00000000-0005-0000-0000-00002B170000}"/>
    <cellStyle name="Moneda 2 8" xfId="8029" xr:uid="{00000000-0005-0000-0000-00002C170000}"/>
    <cellStyle name="Moneda 2 8 2" xfId="8030" xr:uid="{00000000-0005-0000-0000-00002D170000}"/>
    <cellStyle name="Moneda 2 8 2 2" xfId="8031" xr:uid="{00000000-0005-0000-0000-00002E170000}"/>
    <cellStyle name="Moneda 2 8 2 2 2" xfId="8032" xr:uid="{00000000-0005-0000-0000-00002F170000}"/>
    <cellStyle name="Moneda 2 8 2 2 2 2" xfId="8033" xr:uid="{00000000-0005-0000-0000-000030170000}"/>
    <cellStyle name="Moneda 2 8 2 2 2 2 2" xfId="8034" xr:uid="{00000000-0005-0000-0000-000031170000}"/>
    <cellStyle name="Moneda 2 8 2 2 2 3" xfId="8035" xr:uid="{00000000-0005-0000-0000-000032170000}"/>
    <cellStyle name="Moneda 2 8 2 2 3" xfId="8036" xr:uid="{00000000-0005-0000-0000-000033170000}"/>
    <cellStyle name="Moneda 2 8 2 2 3 2" xfId="8037" xr:uid="{00000000-0005-0000-0000-000034170000}"/>
    <cellStyle name="Moneda 2 8 2 2 4" xfId="8038" xr:uid="{00000000-0005-0000-0000-000035170000}"/>
    <cellStyle name="Moneda 2 8 2 3" xfId="8039" xr:uid="{00000000-0005-0000-0000-000036170000}"/>
    <cellStyle name="Moneda 2 8 2 3 2" xfId="8040" xr:uid="{00000000-0005-0000-0000-000037170000}"/>
    <cellStyle name="Moneda 2 8 2 3 2 2" xfId="8041" xr:uid="{00000000-0005-0000-0000-000038170000}"/>
    <cellStyle name="Moneda 2 8 2 3 3" xfId="8042" xr:uid="{00000000-0005-0000-0000-000039170000}"/>
    <cellStyle name="Moneda 2 8 2 4" xfId="8043" xr:uid="{00000000-0005-0000-0000-00003A170000}"/>
    <cellStyle name="Moneda 2 8 2 4 2" xfId="8044" xr:uid="{00000000-0005-0000-0000-00003B170000}"/>
    <cellStyle name="Moneda 2 8 2 5" xfId="8045" xr:uid="{00000000-0005-0000-0000-00003C170000}"/>
    <cellStyle name="Moneda 2 8 3" xfId="8046" xr:uid="{00000000-0005-0000-0000-00003D170000}"/>
    <cellStyle name="Moneda 2 8 3 2" xfId="8047" xr:uid="{00000000-0005-0000-0000-00003E170000}"/>
    <cellStyle name="Moneda 2 8 3 2 2" xfId="8048" xr:uid="{00000000-0005-0000-0000-00003F170000}"/>
    <cellStyle name="Moneda 2 8 3 2 2 2" xfId="8049" xr:uid="{00000000-0005-0000-0000-000040170000}"/>
    <cellStyle name="Moneda 2 8 3 2 2 2 2" xfId="8050" xr:uid="{00000000-0005-0000-0000-000041170000}"/>
    <cellStyle name="Moneda 2 8 3 2 2 3" xfId="8051" xr:uid="{00000000-0005-0000-0000-000042170000}"/>
    <cellStyle name="Moneda 2 8 3 2 3" xfId="8052" xr:uid="{00000000-0005-0000-0000-000043170000}"/>
    <cellStyle name="Moneda 2 8 3 2 3 2" xfId="8053" xr:uid="{00000000-0005-0000-0000-000044170000}"/>
    <cellStyle name="Moneda 2 8 3 2 4" xfId="8054" xr:uid="{00000000-0005-0000-0000-000045170000}"/>
    <cellStyle name="Moneda 2 8 3 3" xfId="8055" xr:uid="{00000000-0005-0000-0000-000046170000}"/>
    <cellStyle name="Moneda 2 8 3 3 2" xfId="8056" xr:uid="{00000000-0005-0000-0000-000047170000}"/>
    <cellStyle name="Moneda 2 8 3 3 2 2" xfId="8057" xr:uid="{00000000-0005-0000-0000-000048170000}"/>
    <cellStyle name="Moneda 2 8 3 3 3" xfId="8058" xr:uid="{00000000-0005-0000-0000-000049170000}"/>
    <cellStyle name="Moneda 2 8 3 4" xfId="8059" xr:uid="{00000000-0005-0000-0000-00004A170000}"/>
    <cellStyle name="Moneda 2 8 3 4 2" xfId="8060" xr:uid="{00000000-0005-0000-0000-00004B170000}"/>
    <cellStyle name="Moneda 2 8 3 5" xfId="8061" xr:uid="{00000000-0005-0000-0000-00004C170000}"/>
    <cellStyle name="Moneda 2 8 4" xfId="8062" xr:uid="{00000000-0005-0000-0000-00004D170000}"/>
    <cellStyle name="Moneda 2 8 4 2" xfId="8063" xr:uid="{00000000-0005-0000-0000-00004E170000}"/>
    <cellStyle name="Moneda 2 8 4 2 2" xfId="8064" xr:uid="{00000000-0005-0000-0000-00004F170000}"/>
    <cellStyle name="Moneda 2 8 4 2 2 2" xfId="8065" xr:uid="{00000000-0005-0000-0000-000050170000}"/>
    <cellStyle name="Moneda 2 8 4 2 3" xfId="8066" xr:uid="{00000000-0005-0000-0000-000051170000}"/>
    <cellStyle name="Moneda 2 8 4 3" xfId="8067" xr:uid="{00000000-0005-0000-0000-000052170000}"/>
    <cellStyle name="Moneda 2 8 4 3 2" xfId="8068" xr:uid="{00000000-0005-0000-0000-000053170000}"/>
    <cellStyle name="Moneda 2 8 4 4" xfId="8069" xr:uid="{00000000-0005-0000-0000-000054170000}"/>
    <cellStyle name="Moneda 2 8 5" xfId="8070" xr:uid="{00000000-0005-0000-0000-000055170000}"/>
    <cellStyle name="Moneda 2 8 5 2" xfId="8071" xr:uid="{00000000-0005-0000-0000-000056170000}"/>
    <cellStyle name="Moneda 2 8 5 2 2" xfId="8072" xr:uid="{00000000-0005-0000-0000-000057170000}"/>
    <cellStyle name="Moneda 2 8 5 3" xfId="8073" xr:uid="{00000000-0005-0000-0000-000058170000}"/>
    <cellStyle name="Moneda 2 8 6" xfId="8074" xr:uid="{00000000-0005-0000-0000-000059170000}"/>
    <cellStyle name="Moneda 2 8 6 2" xfId="8075" xr:uid="{00000000-0005-0000-0000-00005A170000}"/>
    <cellStyle name="Moneda 2 8 7" xfId="8076" xr:uid="{00000000-0005-0000-0000-00005B170000}"/>
    <cellStyle name="Moneda 3" xfId="8077" xr:uid="{00000000-0005-0000-0000-00005C170000}"/>
    <cellStyle name="Moneda 3 10" xfId="8078" xr:uid="{00000000-0005-0000-0000-00005D170000}"/>
    <cellStyle name="Moneda 3 10 2" xfId="8079" xr:uid="{00000000-0005-0000-0000-00005E170000}"/>
    <cellStyle name="Moneda 3 11" xfId="8080" xr:uid="{00000000-0005-0000-0000-00005F170000}"/>
    <cellStyle name="Moneda 3 2" xfId="8081" xr:uid="{00000000-0005-0000-0000-000060170000}"/>
    <cellStyle name="Moneda 3 2 2" xfId="8082" xr:uid="{00000000-0005-0000-0000-000061170000}"/>
    <cellStyle name="Moneda 3 2 2 2" xfId="8083" xr:uid="{00000000-0005-0000-0000-000062170000}"/>
    <cellStyle name="Moneda 3 2 2 2 2" xfId="8084" xr:uid="{00000000-0005-0000-0000-000063170000}"/>
    <cellStyle name="Moneda 3 2 2 2 2 2" xfId="8085" xr:uid="{00000000-0005-0000-0000-000064170000}"/>
    <cellStyle name="Moneda 3 2 2 2 2 2 2" xfId="8086" xr:uid="{00000000-0005-0000-0000-000065170000}"/>
    <cellStyle name="Moneda 3 2 2 2 2 3" xfId="8087" xr:uid="{00000000-0005-0000-0000-000066170000}"/>
    <cellStyle name="Moneda 3 2 2 2 3" xfId="8088" xr:uid="{00000000-0005-0000-0000-000067170000}"/>
    <cellStyle name="Moneda 3 2 2 2 3 2" xfId="8089" xr:uid="{00000000-0005-0000-0000-000068170000}"/>
    <cellStyle name="Moneda 3 2 2 2 4" xfId="8090" xr:uid="{00000000-0005-0000-0000-000069170000}"/>
    <cellStyle name="Moneda 3 2 2 3" xfId="8091" xr:uid="{00000000-0005-0000-0000-00006A170000}"/>
    <cellStyle name="Moneda 3 2 2 3 2" xfId="8092" xr:uid="{00000000-0005-0000-0000-00006B170000}"/>
    <cellStyle name="Moneda 3 2 2 3 2 2" xfId="8093" xr:uid="{00000000-0005-0000-0000-00006C170000}"/>
    <cellStyle name="Moneda 3 2 2 3 3" xfId="8094" xr:uid="{00000000-0005-0000-0000-00006D170000}"/>
    <cellStyle name="Moneda 3 2 2 4" xfId="8095" xr:uid="{00000000-0005-0000-0000-00006E170000}"/>
    <cellStyle name="Moneda 3 2 2 4 2" xfId="8096" xr:uid="{00000000-0005-0000-0000-00006F170000}"/>
    <cellStyle name="Moneda 3 2 2 5" xfId="8097" xr:uid="{00000000-0005-0000-0000-000070170000}"/>
    <cellStyle name="Moneda 3 2 3" xfId="8098" xr:uid="{00000000-0005-0000-0000-000071170000}"/>
    <cellStyle name="Moneda 3 2 3 2" xfId="8099" xr:uid="{00000000-0005-0000-0000-000072170000}"/>
    <cellStyle name="Moneda 3 2 3 2 2" xfId="8100" xr:uid="{00000000-0005-0000-0000-000073170000}"/>
    <cellStyle name="Moneda 3 2 3 2 2 2" xfId="8101" xr:uid="{00000000-0005-0000-0000-000074170000}"/>
    <cellStyle name="Moneda 3 2 3 2 2 2 2" xfId="8102" xr:uid="{00000000-0005-0000-0000-000075170000}"/>
    <cellStyle name="Moneda 3 2 3 2 2 3" xfId="8103" xr:uid="{00000000-0005-0000-0000-000076170000}"/>
    <cellStyle name="Moneda 3 2 3 2 3" xfId="8104" xr:uid="{00000000-0005-0000-0000-000077170000}"/>
    <cellStyle name="Moneda 3 2 3 2 3 2" xfId="8105" xr:uid="{00000000-0005-0000-0000-000078170000}"/>
    <cellStyle name="Moneda 3 2 3 2 4" xfId="8106" xr:uid="{00000000-0005-0000-0000-000079170000}"/>
    <cellStyle name="Moneda 3 2 3 3" xfId="8107" xr:uid="{00000000-0005-0000-0000-00007A170000}"/>
    <cellStyle name="Moneda 3 2 3 3 2" xfId="8108" xr:uid="{00000000-0005-0000-0000-00007B170000}"/>
    <cellStyle name="Moneda 3 2 3 3 2 2" xfId="8109" xr:uid="{00000000-0005-0000-0000-00007C170000}"/>
    <cellStyle name="Moneda 3 2 3 3 3" xfId="8110" xr:uid="{00000000-0005-0000-0000-00007D170000}"/>
    <cellStyle name="Moneda 3 2 3 4" xfId="8111" xr:uid="{00000000-0005-0000-0000-00007E170000}"/>
    <cellStyle name="Moneda 3 2 3 4 2" xfId="8112" xr:uid="{00000000-0005-0000-0000-00007F170000}"/>
    <cellStyle name="Moneda 3 2 3 5" xfId="8113" xr:uid="{00000000-0005-0000-0000-000080170000}"/>
    <cellStyle name="Moneda 3 2 4" xfId="8114" xr:uid="{00000000-0005-0000-0000-000081170000}"/>
    <cellStyle name="Moneda 3 2 4 2" xfId="8115" xr:uid="{00000000-0005-0000-0000-000082170000}"/>
    <cellStyle name="Moneda 3 2 4 2 2" xfId="8116" xr:uid="{00000000-0005-0000-0000-000083170000}"/>
    <cellStyle name="Moneda 3 2 4 2 2 2" xfId="8117" xr:uid="{00000000-0005-0000-0000-000084170000}"/>
    <cellStyle name="Moneda 3 2 4 2 3" xfId="8118" xr:uid="{00000000-0005-0000-0000-000085170000}"/>
    <cellStyle name="Moneda 3 2 4 3" xfId="8119" xr:uid="{00000000-0005-0000-0000-000086170000}"/>
    <cellStyle name="Moneda 3 2 4 3 2" xfId="8120" xr:uid="{00000000-0005-0000-0000-000087170000}"/>
    <cellStyle name="Moneda 3 2 4 4" xfId="8121" xr:uid="{00000000-0005-0000-0000-000088170000}"/>
    <cellStyle name="Moneda 3 2 5" xfId="8122" xr:uid="{00000000-0005-0000-0000-000089170000}"/>
    <cellStyle name="Moneda 3 2 5 2" xfId="8123" xr:uid="{00000000-0005-0000-0000-00008A170000}"/>
    <cellStyle name="Moneda 3 2 5 2 2" xfId="8124" xr:uid="{00000000-0005-0000-0000-00008B170000}"/>
    <cellStyle name="Moneda 3 2 5 3" xfId="8125" xr:uid="{00000000-0005-0000-0000-00008C170000}"/>
    <cellStyle name="Moneda 3 2 6" xfId="8126" xr:uid="{00000000-0005-0000-0000-00008D170000}"/>
    <cellStyle name="Moneda 3 2 6 2" xfId="8127" xr:uid="{00000000-0005-0000-0000-00008E170000}"/>
    <cellStyle name="Moneda 3 2 7" xfId="8128" xr:uid="{00000000-0005-0000-0000-00008F170000}"/>
    <cellStyle name="Moneda 3 3" xfId="8129" xr:uid="{00000000-0005-0000-0000-000090170000}"/>
    <cellStyle name="Moneda 3 3 2" xfId="8130" xr:uid="{00000000-0005-0000-0000-000091170000}"/>
    <cellStyle name="Moneda 3 3 2 2" xfId="8131" xr:uid="{00000000-0005-0000-0000-000092170000}"/>
    <cellStyle name="Moneda 3 3 2 2 2" xfId="8132" xr:uid="{00000000-0005-0000-0000-000093170000}"/>
    <cellStyle name="Moneda 3 3 2 2 2 2" xfId="8133" xr:uid="{00000000-0005-0000-0000-000094170000}"/>
    <cellStyle name="Moneda 3 3 2 2 2 2 2" xfId="8134" xr:uid="{00000000-0005-0000-0000-000095170000}"/>
    <cellStyle name="Moneda 3 3 2 2 2 3" xfId="8135" xr:uid="{00000000-0005-0000-0000-000096170000}"/>
    <cellStyle name="Moneda 3 3 2 2 3" xfId="8136" xr:uid="{00000000-0005-0000-0000-000097170000}"/>
    <cellStyle name="Moneda 3 3 2 2 3 2" xfId="8137" xr:uid="{00000000-0005-0000-0000-000098170000}"/>
    <cellStyle name="Moneda 3 3 2 2 4" xfId="8138" xr:uid="{00000000-0005-0000-0000-000099170000}"/>
    <cellStyle name="Moneda 3 3 2 3" xfId="8139" xr:uid="{00000000-0005-0000-0000-00009A170000}"/>
    <cellStyle name="Moneda 3 3 2 3 2" xfId="8140" xr:uid="{00000000-0005-0000-0000-00009B170000}"/>
    <cellStyle name="Moneda 3 3 2 3 2 2" xfId="8141" xr:uid="{00000000-0005-0000-0000-00009C170000}"/>
    <cellStyle name="Moneda 3 3 2 3 3" xfId="8142" xr:uid="{00000000-0005-0000-0000-00009D170000}"/>
    <cellStyle name="Moneda 3 3 2 4" xfId="8143" xr:uid="{00000000-0005-0000-0000-00009E170000}"/>
    <cellStyle name="Moneda 3 3 2 4 2" xfId="8144" xr:uid="{00000000-0005-0000-0000-00009F170000}"/>
    <cellStyle name="Moneda 3 3 2 5" xfId="8145" xr:uid="{00000000-0005-0000-0000-0000A0170000}"/>
    <cellStyle name="Moneda 3 3 3" xfId="8146" xr:uid="{00000000-0005-0000-0000-0000A1170000}"/>
    <cellStyle name="Moneda 3 3 3 2" xfId="8147" xr:uid="{00000000-0005-0000-0000-0000A2170000}"/>
    <cellStyle name="Moneda 3 3 3 2 2" xfId="8148" xr:uid="{00000000-0005-0000-0000-0000A3170000}"/>
    <cellStyle name="Moneda 3 3 3 2 2 2" xfId="8149" xr:uid="{00000000-0005-0000-0000-0000A4170000}"/>
    <cellStyle name="Moneda 3 3 3 2 2 2 2" xfId="8150" xr:uid="{00000000-0005-0000-0000-0000A5170000}"/>
    <cellStyle name="Moneda 3 3 3 2 2 3" xfId="8151" xr:uid="{00000000-0005-0000-0000-0000A6170000}"/>
    <cellStyle name="Moneda 3 3 3 2 3" xfId="8152" xr:uid="{00000000-0005-0000-0000-0000A7170000}"/>
    <cellStyle name="Moneda 3 3 3 2 3 2" xfId="8153" xr:uid="{00000000-0005-0000-0000-0000A8170000}"/>
    <cellStyle name="Moneda 3 3 3 2 4" xfId="8154" xr:uid="{00000000-0005-0000-0000-0000A9170000}"/>
    <cellStyle name="Moneda 3 3 3 3" xfId="8155" xr:uid="{00000000-0005-0000-0000-0000AA170000}"/>
    <cellStyle name="Moneda 3 3 3 3 2" xfId="8156" xr:uid="{00000000-0005-0000-0000-0000AB170000}"/>
    <cellStyle name="Moneda 3 3 3 3 2 2" xfId="8157" xr:uid="{00000000-0005-0000-0000-0000AC170000}"/>
    <cellStyle name="Moneda 3 3 3 3 3" xfId="8158" xr:uid="{00000000-0005-0000-0000-0000AD170000}"/>
    <cellStyle name="Moneda 3 3 3 4" xfId="8159" xr:uid="{00000000-0005-0000-0000-0000AE170000}"/>
    <cellStyle name="Moneda 3 3 3 4 2" xfId="8160" xr:uid="{00000000-0005-0000-0000-0000AF170000}"/>
    <cellStyle name="Moneda 3 3 3 5" xfId="8161" xr:uid="{00000000-0005-0000-0000-0000B0170000}"/>
    <cellStyle name="Moneda 3 3 4" xfId="8162" xr:uid="{00000000-0005-0000-0000-0000B1170000}"/>
    <cellStyle name="Moneda 3 3 4 2" xfId="8163" xr:uid="{00000000-0005-0000-0000-0000B2170000}"/>
    <cellStyle name="Moneda 3 3 4 2 2" xfId="8164" xr:uid="{00000000-0005-0000-0000-0000B3170000}"/>
    <cellStyle name="Moneda 3 3 4 2 2 2" xfId="8165" xr:uid="{00000000-0005-0000-0000-0000B4170000}"/>
    <cellStyle name="Moneda 3 3 4 2 3" xfId="8166" xr:uid="{00000000-0005-0000-0000-0000B5170000}"/>
    <cellStyle name="Moneda 3 3 4 3" xfId="8167" xr:uid="{00000000-0005-0000-0000-0000B6170000}"/>
    <cellStyle name="Moneda 3 3 4 3 2" xfId="8168" xr:uid="{00000000-0005-0000-0000-0000B7170000}"/>
    <cellStyle name="Moneda 3 3 4 4" xfId="8169" xr:uid="{00000000-0005-0000-0000-0000B8170000}"/>
    <cellStyle name="Moneda 3 3 5" xfId="8170" xr:uid="{00000000-0005-0000-0000-0000B9170000}"/>
    <cellStyle name="Moneda 3 3 5 2" xfId="8171" xr:uid="{00000000-0005-0000-0000-0000BA170000}"/>
    <cellStyle name="Moneda 3 3 5 2 2" xfId="8172" xr:uid="{00000000-0005-0000-0000-0000BB170000}"/>
    <cellStyle name="Moneda 3 3 5 3" xfId="8173" xr:uid="{00000000-0005-0000-0000-0000BC170000}"/>
    <cellStyle name="Moneda 3 3 6" xfId="8174" xr:uid="{00000000-0005-0000-0000-0000BD170000}"/>
    <cellStyle name="Moneda 3 3 6 2" xfId="8175" xr:uid="{00000000-0005-0000-0000-0000BE170000}"/>
    <cellStyle name="Moneda 3 3 7" xfId="8176" xr:uid="{00000000-0005-0000-0000-0000BF170000}"/>
    <cellStyle name="Moneda 3 4" xfId="8177" xr:uid="{00000000-0005-0000-0000-0000C0170000}"/>
    <cellStyle name="Moneda 3 4 2" xfId="8178" xr:uid="{00000000-0005-0000-0000-0000C1170000}"/>
    <cellStyle name="Moneda 3 4 2 2" xfId="8179" xr:uid="{00000000-0005-0000-0000-0000C2170000}"/>
    <cellStyle name="Moneda 3 4 2 2 2" xfId="8180" xr:uid="{00000000-0005-0000-0000-0000C3170000}"/>
    <cellStyle name="Moneda 3 4 2 2 2 2" xfId="8181" xr:uid="{00000000-0005-0000-0000-0000C4170000}"/>
    <cellStyle name="Moneda 3 4 2 2 2 2 2" xfId="8182" xr:uid="{00000000-0005-0000-0000-0000C5170000}"/>
    <cellStyle name="Moneda 3 4 2 2 2 3" xfId="8183" xr:uid="{00000000-0005-0000-0000-0000C6170000}"/>
    <cellStyle name="Moneda 3 4 2 2 3" xfId="8184" xr:uid="{00000000-0005-0000-0000-0000C7170000}"/>
    <cellStyle name="Moneda 3 4 2 2 3 2" xfId="8185" xr:uid="{00000000-0005-0000-0000-0000C8170000}"/>
    <cellStyle name="Moneda 3 4 2 2 4" xfId="8186" xr:uid="{00000000-0005-0000-0000-0000C9170000}"/>
    <cellStyle name="Moneda 3 4 2 3" xfId="8187" xr:uid="{00000000-0005-0000-0000-0000CA170000}"/>
    <cellStyle name="Moneda 3 4 2 3 2" xfId="8188" xr:uid="{00000000-0005-0000-0000-0000CB170000}"/>
    <cellStyle name="Moneda 3 4 2 3 2 2" xfId="8189" xr:uid="{00000000-0005-0000-0000-0000CC170000}"/>
    <cellStyle name="Moneda 3 4 2 3 3" xfId="8190" xr:uid="{00000000-0005-0000-0000-0000CD170000}"/>
    <cellStyle name="Moneda 3 4 2 4" xfId="8191" xr:uid="{00000000-0005-0000-0000-0000CE170000}"/>
    <cellStyle name="Moneda 3 4 2 4 2" xfId="8192" xr:uid="{00000000-0005-0000-0000-0000CF170000}"/>
    <cellStyle name="Moneda 3 4 2 5" xfId="8193" xr:uid="{00000000-0005-0000-0000-0000D0170000}"/>
    <cellStyle name="Moneda 3 4 3" xfId="8194" xr:uid="{00000000-0005-0000-0000-0000D1170000}"/>
    <cellStyle name="Moneda 3 4 3 2" xfId="8195" xr:uid="{00000000-0005-0000-0000-0000D2170000}"/>
    <cellStyle name="Moneda 3 4 3 2 2" xfId="8196" xr:uid="{00000000-0005-0000-0000-0000D3170000}"/>
    <cellStyle name="Moneda 3 4 3 2 2 2" xfId="8197" xr:uid="{00000000-0005-0000-0000-0000D4170000}"/>
    <cellStyle name="Moneda 3 4 3 2 2 2 2" xfId="8198" xr:uid="{00000000-0005-0000-0000-0000D5170000}"/>
    <cellStyle name="Moneda 3 4 3 2 2 3" xfId="8199" xr:uid="{00000000-0005-0000-0000-0000D6170000}"/>
    <cellStyle name="Moneda 3 4 3 2 3" xfId="8200" xr:uid="{00000000-0005-0000-0000-0000D7170000}"/>
    <cellStyle name="Moneda 3 4 3 2 3 2" xfId="8201" xr:uid="{00000000-0005-0000-0000-0000D8170000}"/>
    <cellStyle name="Moneda 3 4 3 2 4" xfId="8202" xr:uid="{00000000-0005-0000-0000-0000D9170000}"/>
    <cellStyle name="Moneda 3 4 3 3" xfId="8203" xr:uid="{00000000-0005-0000-0000-0000DA170000}"/>
    <cellStyle name="Moneda 3 4 3 3 2" xfId="8204" xr:uid="{00000000-0005-0000-0000-0000DB170000}"/>
    <cellStyle name="Moneda 3 4 3 3 2 2" xfId="8205" xr:uid="{00000000-0005-0000-0000-0000DC170000}"/>
    <cellStyle name="Moneda 3 4 3 3 3" xfId="8206" xr:uid="{00000000-0005-0000-0000-0000DD170000}"/>
    <cellStyle name="Moneda 3 4 3 4" xfId="8207" xr:uid="{00000000-0005-0000-0000-0000DE170000}"/>
    <cellStyle name="Moneda 3 4 3 4 2" xfId="8208" xr:uid="{00000000-0005-0000-0000-0000DF170000}"/>
    <cellStyle name="Moneda 3 4 3 5" xfId="8209" xr:uid="{00000000-0005-0000-0000-0000E0170000}"/>
    <cellStyle name="Moneda 3 4 4" xfId="8210" xr:uid="{00000000-0005-0000-0000-0000E1170000}"/>
    <cellStyle name="Moneda 3 4 4 2" xfId="8211" xr:uid="{00000000-0005-0000-0000-0000E2170000}"/>
    <cellStyle name="Moneda 3 4 4 2 2" xfId="8212" xr:uid="{00000000-0005-0000-0000-0000E3170000}"/>
    <cellStyle name="Moneda 3 4 4 2 2 2" xfId="8213" xr:uid="{00000000-0005-0000-0000-0000E4170000}"/>
    <cellStyle name="Moneda 3 4 4 2 3" xfId="8214" xr:uid="{00000000-0005-0000-0000-0000E5170000}"/>
    <cellStyle name="Moneda 3 4 4 3" xfId="8215" xr:uid="{00000000-0005-0000-0000-0000E6170000}"/>
    <cellStyle name="Moneda 3 4 4 3 2" xfId="8216" xr:uid="{00000000-0005-0000-0000-0000E7170000}"/>
    <cellStyle name="Moneda 3 4 4 4" xfId="8217" xr:uid="{00000000-0005-0000-0000-0000E8170000}"/>
    <cellStyle name="Moneda 3 4 5" xfId="8218" xr:uid="{00000000-0005-0000-0000-0000E9170000}"/>
    <cellStyle name="Moneda 3 4 5 2" xfId="8219" xr:uid="{00000000-0005-0000-0000-0000EA170000}"/>
    <cellStyle name="Moneda 3 4 5 2 2" xfId="8220" xr:uid="{00000000-0005-0000-0000-0000EB170000}"/>
    <cellStyle name="Moneda 3 4 5 3" xfId="8221" xr:uid="{00000000-0005-0000-0000-0000EC170000}"/>
    <cellStyle name="Moneda 3 4 6" xfId="8222" xr:uid="{00000000-0005-0000-0000-0000ED170000}"/>
    <cellStyle name="Moneda 3 4 6 2" xfId="8223" xr:uid="{00000000-0005-0000-0000-0000EE170000}"/>
    <cellStyle name="Moneda 3 4 7" xfId="8224" xr:uid="{00000000-0005-0000-0000-0000EF170000}"/>
    <cellStyle name="Moneda 3 5" xfId="8225" xr:uid="{00000000-0005-0000-0000-0000F0170000}"/>
    <cellStyle name="Moneda 3 5 2" xfId="8226" xr:uid="{00000000-0005-0000-0000-0000F1170000}"/>
    <cellStyle name="Moneda 3 5 2 2" xfId="8227" xr:uid="{00000000-0005-0000-0000-0000F2170000}"/>
    <cellStyle name="Moneda 3 5 2 2 2" xfId="8228" xr:uid="{00000000-0005-0000-0000-0000F3170000}"/>
    <cellStyle name="Moneda 3 5 2 2 2 2" xfId="8229" xr:uid="{00000000-0005-0000-0000-0000F4170000}"/>
    <cellStyle name="Moneda 3 5 2 2 2 2 2" xfId="8230" xr:uid="{00000000-0005-0000-0000-0000F5170000}"/>
    <cellStyle name="Moneda 3 5 2 2 2 3" xfId="8231" xr:uid="{00000000-0005-0000-0000-0000F6170000}"/>
    <cellStyle name="Moneda 3 5 2 2 3" xfId="8232" xr:uid="{00000000-0005-0000-0000-0000F7170000}"/>
    <cellStyle name="Moneda 3 5 2 2 3 2" xfId="8233" xr:uid="{00000000-0005-0000-0000-0000F8170000}"/>
    <cellStyle name="Moneda 3 5 2 2 4" xfId="8234" xr:uid="{00000000-0005-0000-0000-0000F9170000}"/>
    <cellStyle name="Moneda 3 5 2 3" xfId="8235" xr:uid="{00000000-0005-0000-0000-0000FA170000}"/>
    <cellStyle name="Moneda 3 5 2 3 2" xfId="8236" xr:uid="{00000000-0005-0000-0000-0000FB170000}"/>
    <cellStyle name="Moneda 3 5 2 3 2 2" xfId="8237" xr:uid="{00000000-0005-0000-0000-0000FC170000}"/>
    <cellStyle name="Moneda 3 5 2 3 3" xfId="8238" xr:uid="{00000000-0005-0000-0000-0000FD170000}"/>
    <cellStyle name="Moneda 3 5 2 4" xfId="8239" xr:uid="{00000000-0005-0000-0000-0000FE170000}"/>
    <cellStyle name="Moneda 3 5 2 4 2" xfId="8240" xr:uid="{00000000-0005-0000-0000-0000FF170000}"/>
    <cellStyle name="Moneda 3 5 2 5" xfId="8241" xr:uid="{00000000-0005-0000-0000-000000180000}"/>
    <cellStyle name="Moneda 3 5 3" xfId="8242" xr:uid="{00000000-0005-0000-0000-000001180000}"/>
    <cellStyle name="Moneda 3 5 3 2" xfId="8243" xr:uid="{00000000-0005-0000-0000-000002180000}"/>
    <cellStyle name="Moneda 3 5 3 2 2" xfId="8244" xr:uid="{00000000-0005-0000-0000-000003180000}"/>
    <cellStyle name="Moneda 3 5 3 2 2 2" xfId="8245" xr:uid="{00000000-0005-0000-0000-000004180000}"/>
    <cellStyle name="Moneda 3 5 3 2 2 2 2" xfId="8246" xr:uid="{00000000-0005-0000-0000-000005180000}"/>
    <cellStyle name="Moneda 3 5 3 2 2 3" xfId="8247" xr:uid="{00000000-0005-0000-0000-000006180000}"/>
    <cellStyle name="Moneda 3 5 3 2 3" xfId="8248" xr:uid="{00000000-0005-0000-0000-000007180000}"/>
    <cellStyle name="Moneda 3 5 3 2 3 2" xfId="8249" xr:uid="{00000000-0005-0000-0000-000008180000}"/>
    <cellStyle name="Moneda 3 5 3 2 4" xfId="8250" xr:uid="{00000000-0005-0000-0000-000009180000}"/>
    <cellStyle name="Moneda 3 5 3 3" xfId="8251" xr:uid="{00000000-0005-0000-0000-00000A180000}"/>
    <cellStyle name="Moneda 3 5 3 3 2" xfId="8252" xr:uid="{00000000-0005-0000-0000-00000B180000}"/>
    <cellStyle name="Moneda 3 5 3 3 2 2" xfId="8253" xr:uid="{00000000-0005-0000-0000-00000C180000}"/>
    <cellStyle name="Moneda 3 5 3 3 3" xfId="8254" xr:uid="{00000000-0005-0000-0000-00000D180000}"/>
    <cellStyle name="Moneda 3 5 3 4" xfId="8255" xr:uid="{00000000-0005-0000-0000-00000E180000}"/>
    <cellStyle name="Moneda 3 5 3 4 2" xfId="8256" xr:uid="{00000000-0005-0000-0000-00000F180000}"/>
    <cellStyle name="Moneda 3 5 3 5" xfId="8257" xr:uid="{00000000-0005-0000-0000-000010180000}"/>
    <cellStyle name="Moneda 3 5 4" xfId="8258" xr:uid="{00000000-0005-0000-0000-000011180000}"/>
    <cellStyle name="Moneda 3 5 4 2" xfId="8259" xr:uid="{00000000-0005-0000-0000-000012180000}"/>
    <cellStyle name="Moneda 3 5 4 2 2" xfId="8260" xr:uid="{00000000-0005-0000-0000-000013180000}"/>
    <cellStyle name="Moneda 3 5 4 2 2 2" xfId="8261" xr:uid="{00000000-0005-0000-0000-000014180000}"/>
    <cellStyle name="Moneda 3 5 4 2 3" xfId="8262" xr:uid="{00000000-0005-0000-0000-000015180000}"/>
    <cellStyle name="Moneda 3 5 4 3" xfId="8263" xr:uid="{00000000-0005-0000-0000-000016180000}"/>
    <cellStyle name="Moneda 3 5 4 3 2" xfId="8264" xr:uid="{00000000-0005-0000-0000-000017180000}"/>
    <cellStyle name="Moneda 3 5 4 4" xfId="8265" xr:uid="{00000000-0005-0000-0000-000018180000}"/>
    <cellStyle name="Moneda 3 5 5" xfId="8266" xr:uid="{00000000-0005-0000-0000-000019180000}"/>
    <cellStyle name="Moneda 3 5 5 2" xfId="8267" xr:uid="{00000000-0005-0000-0000-00001A180000}"/>
    <cellStyle name="Moneda 3 5 5 2 2" xfId="8268" xr:uid="{00000000-0005-0000-0000-00001B180000}"/>
    <cellStyle name="Moneda 3 5 5 3" xfId="8269" xr:uid="{00000000-0005-0000-0000-00001C180000}"/>
    <cellStyle name="Moneda 3 5 6" xfId="8270" xr:uid="{00000000-0005-0000-0000-00001D180000}"/>
    <cellStyle name="Moneda 3 5 6 2" xfId="8271" xr:uid="{00000000-0005-0000-0000-00001E180000}"/>
    <cellStyle name="Moneda 3 5 7" xfId="8272" xr:uid="{00000000-0005-0000-0000-00001F180000}"/>
    <cellStyle name="Moneda 3 6" xfId="8273" xr:uid="{00000000-0005-0000-0000-000020180000}"/>
    <cellStyle name="Moneda 3 6 2" xfId="8274" xr:uid="{00000000-0005-0000-0000-000021180000}"/>
    <cellStyle name="Moneda 3 6 2 2" xfId="8275" xr:uid="{00000000-0005-0000-0000-000022180000}"/>
    <cellStyle name="Moneda 3 6 2 2 2" xfId="8276" xr:uid="{00000000-0005-0000-0000-000023180000}"/>
    <cellStyle name="Moneda 3 6 2 2 2 2" xfId="8277" xr:uid="{00000000-0005-0000-0000-000024180000}"/>
    <cellStyle name="Moneda 3 6 2 2 3" xfId="8278" xr:uid="{00000000-0005-0000-0000-000025180000}"/>
    <cellStyle name="Moneda 3 6 2 3" xfId="8279" xr:uid="{00000000-0005-0000-0000-000026180000}"/>
    <cellStyle name="Moneda 3 6 2 3 2" xfId="8280" xr:uid="{00000000-0005-0000-0000-000027180000}"/>
    <cellStyle name="Moneda 3 6 2 4" xfId="8281" xr:uid="{00000000-0005-0000-0000-000028180000}"/>
    <cellStyle name="Moneda 3 6 3" xfId="8282" xr:uid="{00000000-0005-0000-0000-000029180000}"/>
    <cellStyle name="Moneda 3 6 3 2" xfId="8283" xr:uid="{00000000-0005-0000-0000-00002A180000}"/>
    <cellStyle name="Moneda 3 6 3 2 2" xfId="8284" xr:uid="{00000000-0005-0000-0000-00002B180000}"/>
    <cellStyle name="Moneda 3 6 3 3" xfId="8285" xr:uid="{00000000-0005-0000-0000-00002C180000}"/>
    <cellStyle name="Moneda 3 6 4" xfId="8286" xr:uid="{00000000-0005-0000-0000-00002D180000}"/>
    <cellStyle name="Moneda 3 6 4 2" xfId="8287" xr:uid="{00000000-0005-0000-0000-00002E180000}"/>
    <cellStyle name="Moneda 3 6 5" xfId="8288" xr:uid="{00000000-0005-0000-0000-00002F180000}"/>
    <cellStyle name="Moneda 3 7" xfId="8289" xr:uid="{00000000-0005-0000-0000-000030180000}"/>
    <cellStyle name="Moneda 3 7 2" xfId="8290" xr:uid="{00000000-0005-0000-0000-000031180000}"/>
    <cellStyle name="Moneda 3 7 2 2" xfId="8291" xr:uid="{00000000-0005-0000-0000-000032180000}"/>
    <cellStyle name="Moneda 3 7 2 2 2" xfId="8292" xr:uid="{00000000-0005-0000-0000-000033180000}"/>
    <cellStyle name="Moneda 3 7 2 2 2 2" xfId="8293" xr:uid="{00000000-0005-0000-0000-000034180000}"/>
    <cellStyle name="Moneda 3 7 2 2 3" xfId="8294" xr:uid="{00000000-0005-0000-0000-000035180000}"/>
    <cellStyle name="Moneda 3 7 2 3" xfId="8295" xr:uid="{00000000-0005-0000-0000-000036180000}"/>
    <cellStyle name="Moneda 3 7 2 3 2" xfId="8296" xr:uid="{00000000-0005-0000-0000-000037180000}"/>
    <cellStyle name="Moneda 3 7 2 4" xfId="8297" xr:uid="{00000000-0005-0000-0000-000038180000}"/>
    <cellStyle name="Moneda 3 7 3" xfId="8298" xr:uid="{00000000-0005-0000-0000-000039180000}"/>
    <cellStyle name="Moneda 3 7 3 2" xfId="8299" xr:uid="{00000000-0005-0000-0000-00003A180000}"/>
    <cellStyle name="Moneda 3 7 3 2 2" xfId="8300" xr:uid="{00000000-0005-0000-0000-00003B180000}"/>
    <cellStyle name="Moneda 3 7 3 3" xfId="8301" xr:uid="{00000000-0005-0000-0000-00003C180000}"/>
    <cellStyle name="Moneda 3 7 4" xfId="8302" xr:uid="{00000000-0005-0000-0000-00003D180000}"/>
    <cellStyle name="Moneda 3 7 4 2" xfId="8303" xr:uid="{00000000-0005-0000-0000-00003E180000}"/>
    <cellStyle name="Moneda 3 7 5" xfId="8304" xr:uid="{00000000-0005-0000-0000-00003F180000}"/>
    <cellStyle name="Moneda 3 8" xfId="8305" xr:uid="{00000000-0005-0000-0000-000040180000}"/>
    <cellStyle name="Moneda 3 8 2" xfId="8306" xr:uid="{00000000-0005-0000-0000-000041180000}"/>
    <cellStyle name="Moneda 3 8 2 2" xfId="8307" xr:uid="{00000000-0005-0000-0000-000042180000}"/>
    <cellStyle name="Moneda 3 8 2 2 2" xfId="8308" xr:uid="{00000000-0005-0000-0000-000043180000}"/>
    <cellStyle name="Moneda 3 8 2 3" xfId="8309" xr:uid="{00000000-0005-0000-0000-000044180000}"/>
    <cellStyle name="Moneda 3 8 3" xfId="8310" xr:uid="{00000000-0005-0000-0000-000045180000}"/>
    <cellStyle name="Moneda 3 8 3 2" xfId="8311" xr:uid="{00000000-0005-0000-0000-000046180000}"/>
    <cellStyle name="Moneda 3 8 4" xfId="8312" xr:uid="{00000000-0005-0000-0000-000047180000}"/>
    <cellStyle name="Moneda 3 9" xfId="8313" xr:uid="{00000000-0005-0000-0000-000048180000}"/>
    <cellStyle name="Moneda 3 9 2" xfId="8314" xr:uid="{00000000-0005-0000-0000-000049180000}"/>
    <cellStyle name="Moneda 3 9 2 2" xfId="8315" xr:uid="{00000000-0005-0000-0000-00004A180000}"/>
    <cellStyle name="Moneda 3 9 3" xfId="8316" xr:uid="{00000000-0005-0000-0000-00004B180000}"/>
    <cellStyle name="Moneda 4" xfId="8317" xr:uid="{00000000-0005-0000-0000-00004C180000}"/>
    <cellStyle name="Moneda 4 10" xfId="8318" xr:uid="{00000000-0005-0000-0000-00004D180000}"/>
    <cellStyle name="Moneda 4 10 2" xfId="8319" xr:uid="{00000000-0005-0000-0000-00004E180000}"/>
    <cellStyle name="Moneda 4 11" xfId="8320" xr:uid="{00000000-0005-0000-0000-00004F180000}"/>
    <cellStyle name="Moneda 4 2" xfId="8321" xr:uid="{00000000-0005-0000-0000-000050180000}"/>
    <cellStyle name="Moneda 4 2 2" xfId="8322" xr:uid="{00000000-0005-0000-0000-000051180000}"/>
    <cellStyle name="Moneda 4 2 2 2" xfId="8323" xr:uid="{00000000-0005-0000-0000-000052180000}"/>
    <cellStyle name="Moneda 4 2 2 2 2" xfId="8324" xr:uid="{00000000-0005-0000-0000-000053180000}"/>
    <cellStyle name="Moneda 4 2 2 2 2 2" xfId="8325" xr:uid="{00000000-0005-0000-0000-000054180000}"/>
    <cellStyle name="Moneda 4 2 2 2 2 2 2" xfId="8326" xr:uid="{00000000-0005-0000-0000-000055180000}"/>
    <cellStyle name="Moneda 4 2 2 2 2 3" xfId="8327" xr:uid="{00000000-0005-0000-0000-000056180000}"/>
    <cellStyle name="Moneda 4 2 2 2 3" xfId="8328" xr:uid="{00000000-0005-0000-0000-000057180000}"/>
    <cellStyle name="Moneda 4 2 2 2 3 2" xfId="8329" xr:uid="{00000000-0005-0000-0000-000058180000}"/>
    <cellStyle name="Moneda 4 2 2 2 4" xfId="8330" xr:uid="{00000000-0005-0000-0000-000059180000}"/>
    <cellStyle name="Moneda 4 2 2 3" xfId="8331" xr:uid="{00000000-0005-0000-0000-00005A180000}"/>
    <cellStyle name="Moneda 4 2 2 3 2" xfId="8332" xr:uid="{00000000-0005-0000-0000-00005B180000}"/>
    <cellStyle name="Moneda 4 2 2 3 2 2" xfId="8333" xr:uid="{00000000-0005-0000-0000-00005C180000}"/>
    <cellStyle name="Moneda 4 2 2 3 3" xfId="8334" xr:uid="{00000000-0005-0000-0000-00005D180000}"/>
    <cellStyle name="Moneda 4 2 2 4" xfId="8335" xr:uid="{00000000-0005-0000-0000-00005E180000}"/>
    <cellStyle name="Moneda 4 2 2 4 2" xfId="8336" xr:uid="{00000000-0005-0000-0000-00005F180000}"/>
    <cellStyle name="Moneda 4 2 2 5" xfId="8337" xr:uid="{00000000-0005-0000-0000-000060180000}"/>
    <cellStyle name="Moneda 4 2 3" xfId="8338" xr:uid="{00000000-0005-0000-0000-000061180000}"/>
    <cellStyle name="Moneda 4 2 3 2" xfId="8339" xr:uid="{00000000-0005-0000-0000-000062180000}"/>
    <cellStyle name="Moneda 4 2 3 2 2" xfId="8340" xr:uid="{00000000-0005-0000-0000-000063180000}"/>
    <cellStyle name="Moneda 4 2 3 2 2 2" xfId="8341" xr:uid="{00000000-0005-0000-0000-000064180000}"/>
    <cellStyle name="Moneda 4 2 3 2 2 2 2" xfId="8342" xr:uid="{00000000-0005-0000-0000-000065180000}"/>
    <cellStyle name="Moneda 4 2 3 2 2 3" xfId="8343" xr:uid="{00000000-0005-0000-0000-000066180000}"/>
    <cellStyle name="Moneda 4 2 3 2 3" xfId="8344" xr:uid="{00000000-0005-0000-0000-000067180000}"/>
    <cellStyle name="Moneda 4 2 3 2 3 2" xfId="8345" xr:uid="{00000000-0005-0000-0000-000068180000}"/>
    <cellStyle name="Moneda 4 2 3 2 4" xfId="8346" xr:uid="{00000000-0005-0000-0000-000069180000}"/>
    <cellStyle name="Moneda 4 2 3 3" xfId="8347" xr:uid="{00000000-0005-0000-0000-00006A180000}"/>
    <cellStyle name="Moneda 4 2 3 3 2" xfId="8348" xr:uid="{00000000-0005-0000-0000-00006B180000}"/>
    <cellStyle name="Moneda 4 2 3 3 2 2" xfId="8349" xr:uid="{00000000-0005-0000-0000-00006C180000}"/>
    <cellStyle name="Moneda 4 2 3 3 3" xfId="8350" xr:uid="{00000000-0005-0000-0000-00006D180000}"/>
    <cellStyle name="Moneda 4 2 3 4" xfId="8351" xr:uid="{00000000-0005-0000-0000-00006E180000}"/>
    <cellStyle name="Moneda 4 2 3 4 2" xfId="8352" xr:uid="{00000000-0005-0000-0000-00006F180000}"/>
    <cellStyle name="Moneda 4 2 3 5" xfId="8353" xr:uid="{00000000-0005-0000-0000-000070180000}"/>
    <cellStyle name="Moneda 4 2 4" xfId="8354" xr:uid="{00000000-0005-0000-0000-000071180000}"/>
    <cellStyle name="Moneda 4 2 4 2" xfId="8355" xr:uid="{00000000-0005-0000-0000-000072180000}"/>
    <cellStyle name="Moneda 4 2 4 2 2" xfId="8356" xr:uid="{00000000-0005-0000-0000-000073180000}"/>
    <cellStyle name="Moneda 4 2 4 2 2 2" xfId="8357" xr:uid="{00000000-0005-0000-0000-000074180000}"/>
    <cellStyle name="Moneda 4 2 4 2 3" xfId="8358" xr:uid="{00000000-0005-0000-0000-000075180000}"/>
    <cellStyle name="Moneda 4 2 4 3" xfId="8359" xr:uid="{00000000-0005-0000-0000-000076180000}"/>
    <cellStyle name="Moneda 4 2 4 3 2" xfId="8360" xr:uid="{00000000-0005-0000-0000-000077180000}"/>
    <cellStyle name="Moneda 4 2 4 4" xfId="8361" xr:uid="{00000000-0005-0000-0000-000078180000}"/>
    <cellStyle name="Moneda 4 2 5" xfId="8362" xr:uid="{00000000-0005-0000-0000-000079180000}"/>
    <cellStyle name="Moneda 4 2 5 2" xfId="8363" xr:uid="{00000000-0005-0000-0000-00007A180000}"/>
    <cellStyle name="Moneda 4 2 5 2 2" xfId="8364" xr:uid="{00000000-0005-0000-0000-00007B180000}"/>
    <cellStyle name="Moneda 4 2 5 3" xfId="8365" xr:uid="{00000000-0005-0000-0000-00007C180000}"/>
    <cellStyle name="Moneda 4 2 6" xfId="8366" xr:uid="{00000000-0005-0000-0000-00007D180000}"/>
    <cellStyle name="Moneda 4 2 6 2" xfId="8367" xr:uid="{00000000-0005-0000-0000-00007E180000}"/>
    <cellStyle name="Moneda 4 2 7" xfId="8368" xr:uid="{00000000-0005-0000-0000-00007F180000}"/>
    <cellStyle name="Moneda 4 3" xfId="8369" xr:uid="{00000000-0005-0000-0000-000080180000}"/>
    <cellStyle name="Moneda 4 3 2" xfId="8370" xr:uid="{00000000-0005-0000-0000-000081180000}"/>
    <cellStyle name="Moneda 4 3 2 2" xfId="8371" xr:uid="{00000000-0005-0000-0000-000082180000}"/>
    <cellStyle name="Moneda 4 3 2 2 2" xfId="8372" xr:uid="{00000000-0005-0000-0000-000083180000}"/>
    <cellStyle name="Moneda 4 3 2 2 2 2" xfId="8373" xr:uid="{00000000-0005-0000-0000-000084180000}"/>
    <cellStyle name="Moneda 4 3 2 2 2 2 2" xfId="8374" xr:uid="{00000000-0005-0000-0000-000085180000}"/>
    <cellStyle name="Moneda 4 3 2 2 2 3" xfId="8375" xr:uid="{00000000-0005-0000-0000-000086180000}"/>
    <cellStyle name="Moneda 4 3 2 2 3" xfId="8376" xr:uid="{00000000-0005-0000-0000-000087180000}"/>
    <cellStyle name="Moneda 4 3 2 2 3 2" xfId="8377" xr:uid="{00000000-0005-0000-0000-000088180000}"/>
    <cellStyle name="Moneda 4 3 2 2 4" xfId="8378" xr:uid="{00000000-0005-0000-0000-000089180000}"/>
    <cellStyle name="Moneda 4 3 2 3" xfId="8379" xr:uid="{00000000-0005-0000-0000-00008A180000}"/>
    <cellStyle name="Moneda 4 3 2 3 2" xfId="8380" xr:uid="{00000000-0005-0000-0000-00008B180000}"/>
    <cellStyle name="Moneda 4 3 2 3 2 2" xfId="8381" xr:uid="{00000000-0005-0000-0000-00008C180000}"/>
    <cellStyle name="Moneda 4 3 2 3 3" xfId="8382" xr:uid="{00000000-0005-0000-0000-00008D180000}"/>
    <cellStyle name="Moneda 4 3 2 4" xfId="8383" xr:uid="{00000000-0005-0000-0000-00008E180000}"/>
    <cellStyle name="Moneda 4 3 2 4 2" xfId="8384" xr:uid="{00000000-0005-0000-0000-00008F180000}"/>
    <cellStyle name="Moneda 4 3 2 5" xfId="8385" xr:uid="{00000000-0005-0000-0000-000090180000}"/>
    <cellStyle name="Moneda 4 3 3" xfId="8386" xr:uid="{00000000-0005-0000-0000-000091180000}"/>
    <cellStyle name="Moneda 4 3 3 2" xfId="8387" xr:uid="{00000000-0005-0000-0000-000092180000}"/>
    <cellStyle name="Moneda 4 3 3 2 2" xfId="8388" xr:uid="{00000000-0005-0000-0000-000093180000}"/>
    <cellStyle name="Moneda 4 3 3 2 2 2" xfId="8389" xr:uid="{00000000-0005-0000-0000-000094180000}"/>
    <cellStyle name="Moneda 4 3 3 2 2 2 2" xfId="8390" xr:uid="{00000000-0005-0000-0000-000095180000}"/>
    <cellStyle name="Moneda 4 3 3 2 2 3" xfId="8391" xr:uid="{00000000-0005-0000-0000-000096180000}"/>
    <cellStyle name="Moneda 4 3 3 2 3" xfId="8392" xr:uid="{00000000-0005-0000-0000-000097180000}"/>
    <cellStyle name="Moneda 4 3 3 2 3 2" xfId="8393" xr:uid="{00000000-0005-0000-0000-000098180000}"/>
    <cellStyle name="Moneda 4 3 3 2 4" xfId="8394" xr:uid="{00000000-0005-0000-0000-000099180000}"/>
    <cellStyle name="Moneda 4 3 3 3" xfId="8395" xr:uid="{00000000-0005-0000-0000-00009A180000}"/>
    <cellStyle name="Moneda 4 3 3 3 2" xfId="8396" xr:uid="{00000000-0005-0000-0000-00009B180000}"/>
    <cellStyle name="Moneda 4 3 3 3 2 2" xfId="8397" xr:uid="{00000000-0005-0000-0000-00009C180000}"/>
    <cellStyle name="Moneda 4 3 3 3 3" xfId="8398" xr:uid="{00000000-0005-0000-0000-00009D180000}"/>
    <cellStyle name="Moneda 4 3 3 4" xfId="8399" xr:uid="{00000000-0005-0000-0000-00009E180000}"/>
    <cellStyle name="Moneda 4 3 3 4 2" xfId="8400" xr:uid="{00000000-0005-0000-0000-00009F180000}"/>
    <cellStyle name="Moneda 4 3 3 5" xfId="8401" xr:uid="{00000000-0005-0000-0000-0000A0180000}"/>
    <cellStyle name="Moneda 4 3 4" xfId="8402" xr:uid="{00000000-0005-0000-0000-0000A1180000}"/>
    <cellStyle name="Moneda 4 3 4 2" xfId="8403" xr:uid="{00000000-0005-0000-0000-0000A2180000}"/>
    <cellStyle name="Moneda 4 3 4 2 2" xfId="8404" xr:uid="{00000000-0005-0000-0000-0000A3180000}"/>
    <cellStyle name="Moneda 4 3 4 2 2 2" xfId="8405" xr:uid="{00000000-0005-0000-0000-0000A4180000}"/>
    <cellStyle name="Moneda 4 3 4 2 3" xfId="8406" xr:uid="{00000000-0005-0000-0000-0000A5180000}"/>
    <cellStyle name="Moneda 4 3 4 3" xfId="8407" xr:uid="{00000000-0005-0000-0000-0000A6180000}"/>
    <cellStyle name="Moneda 4 3 4 3 2" xfId="8408" xr:uid="{00000000-0005-0000-0000-0000A7180000}"/>
    <cellStyle name="Moneda 4 3 4 4" xfId="8409" xr:uid="{00000000-0005-0000-0000-0000A8180000}"/>
    <cellStyle name="Moneda 4 3 5" xfId="8410" xr:uid="{00000000-0005-0000-0000-0000A9180000}"/>
    <cellStyle name="Moneda 4 3 5 2" xfId="8411" xr:uid="{00000000-0005-0000-0000-0000AA180000}"/>
    <cellStyle name="Moneda 4 3 5 2 2" xfId="8412" xr:uid="{00000000-0005-0000-0000-0000AB180000}"/>
    <cellStyle name="Moneda 4 3 5 3" xfId="8413" xr:uid="{00000000-0005-0000-0000-0000AC180000}"/>
    <cellStyle name="Moneda 4 3 6" xfId="8414" xr:uid="{00000000-0005-0000-0000-0000AD180000}"/>
    <cellStyle name="Moneda 4 3 6 2" xfId="8415" xr:uid="{00000000-0005-0000-0000-0000AE180000}"/>
    <cellStyle name="Moneda 4 3 7" xfId="8416" xr:uid="{00000000-0005-0000-0000-0000AF180000}"/>
    <cellStyle name="Moneda 4 4" xfId="8417" xr:uid="{00000000-0005-0000-0000-0000B0180000}"/>
    <cellStyle name="Moneda 4 4 2" xfId="8418" xr:uid="{00000000-0005-0000-0000-0000B1180000}"/>
    <cellStyle name="Moneda 4 4 2 2" xfId="8419" xr:uid="{00000000-0005-0000-0000-0000B2180000}"/>
    <cellStyle name="Moneda 4 4 2 2 2" xfId="8420" xr:uid="{00000000-0005-0000-0000-0000B3180000}"/>
    <cellStyle name="Moneda 4 4 2 2 2 2" xfId="8421" xr:uid="{00000000-0005-0000-0000-0000B4180000}"/>
    <cellStyle name="Moneda 4 4 2 2 2 2 2" xfId="8422" xr:uid="{00000000-0005-0000-0000-0000B5180000}"/>
    <cellStyle name="Moneda 4 4 2 2 2 3" xfId="8423" xr:uid="{00000000-0005-0000-0000-0000B6180000}"/>
    <cellStyle name="Moneda 4 4 2 2 3" xfId="8424" xr:uid="{00000000-0005-0000-0000-0000B7180000}"/>
    <cellStyle name="Moneda 4 4 2 2 3 2" xfId="8425" xr:uid="{00000000-0005-0000-0000-0000B8180000}"/>
    <cellStyle name="Moneda 4 4 2 2 4" xfId="8426" xr:uid="{00000000-0005-0000-0000-0000B9180000}"/>
    <cellStyle name="Moneda 4 4 2 3" xfId="8427" xr:uid="{00000000-0005-0000-0000-0000BA180000}"/>
    <cellStyle name="Moneda 4 4 2 3 2" xfId="8428" xr:uid="{00000000-0005-0000-0000-0000BB180000}"/>
    <cellStyle name="Moneda 4 4 2 3 2 2" xfId="8429" xr:uid="{00000000-0005-0000-0000-0000BC180000}"/>
    <cellStyle name="Moneda 4 4 2 3 3" xfId="8430" xr:uid="{00000000-0005-0000-0000-0000BD180000}"/>
    <cellStyle name="Moneda 4 4 2 4" xfId="8431" xr:uid="{00000000-0005-0000-0000-0000BE180000}"/>
    <cellStyle name="Moneda 4 4 2 4 2" xfId="8432" xr:uid="{00000000-0005-0000-0000-0000BF180000}"/>
    <cellStyle name="Moneda 4 4 2 5" xfId="8433" xr:uid="{00000000-0005-0000-0000-0000C0180000}"/>
    <cellStyle name="Moneda 4 4 3" xfId="8434" xr:uid="{00000000-0005-0000-0000-0000C1180000}"/>
    <cellStyle name="Moneda 4 4 3 2" xfId="8435" xr:uid="{00000000-0005-0000-0000-0000C2180000}"/>
    <cellStyle name="Moneda 4 4 3 2 2" xfId="8436" xr:uid="{00000000-0005-0000-0000-0000C3180000}"/>
    <cellStyle name="Moneda 4 4 3 2 2 2" xfId="8437" xr:uid="{00000000-0005-0000-0000-0000C4180000}"/>
    <cellStyle name="Moneda 4 4 3 2 2 2 2" xfId="8438" xr:uid="{00000000-0005-0000-0000-0000C5180000}"/>
    <cellStyle name="Moneda 4 4 3 2 2 3" xfId="8439" xr:uid="{00000000-0005-0000-0000-0000C6180000}"/>
    <cellStyle name="Moneda 4 4 3 2 3" xfId="8440" xr:uid="{00000000-0005-0000-0000-0000C7180000}"/>
    <cellStyle name="Moneda 4 4 3 2 3 2" xfId="8441" xr:uid="{00000000-0005-0000-0000-0000C8180000}"/>
    <cellStyle name="Moneda 4 4 3 2 4" xfId="8442" xr:uid="{00000000-0005-0000-0000-0000C9180000}"/>
    <cellStyle name="Moneda 4 4 3 3" xfId="8443" xr:uid="{00000000-0005-0000-0000-0000CA180000}"/>
    <cellStyle name="Moneda 4 4 3 3 2" xfId="8444" xr:uid="{00000000-0005-0000-0000-0000CB180000}"/>
    <cellStyle name="Moneda 4 4 3 3 2 2" xfId="8445" xr:uid="{00000000-0005-0000-0000-0000CC180000}"/>
    <cellStyle name="Moneda 4 4 3 3 3" xfId="8446" xr:uid="{00000000-0005-0000-0000-0000CD180000}"/>
    <cellStyle name="Moneda 4 4 3 4" xfId="8447" xr:uid="{00000000-0005-0000-0000-0000CE180000}"/>
    <cellStyle name="Moneda 4 4 3 4 2" xfId="8448" xr:uid="{00000000-0005-0000-0000-0000CF180000}"/>
    <cellStyle name="Moneda 4 4 3 5" xfId="8449" xr:uid="{00000000-0005-0000-0000-0000D0180000}"/>
    <cellStyle name="Moneda 4 4 4" xfId="8450" xr:uid="{00000000-0005-0000-0000-0000D1180000}"/>
    <cellStyle name="Moneda 4 4 4 2" xfId="8451" xr:uid="{00000000-0005-0000-0000-0000D2180000}"/>
    <cellStyle name="Moneda 4 4 4 2 2" xfId="8452" xr:uid="{00000000-0005-0000-0000-0000D3180000}"/>
    <cellStyle name="Moneda 4 4 4 2 2 2" xfId="8453" xr:uid="{00000000-0005-0000-0000-0000D4180000}"/>
    <cellStyle name="Moneda 4 4 4 2 3" xfId="8454" xr:uid="{00000000-0005-0000-0000-0000D5180000}"/>
    <cellStyle name="Moneda 4 4 4 3" xfId="8455" xr:uid="{00000000-0005-0000-0000-0000D6180000}"/>
    <cellStyle name="Moneda 4 4 4 3 2" xfId="8456" xr:uid="{00000000-0005-0000-0000-0000D7180000}"/>
    <cellStyle name="Moneda 4 4 4 4" xfId="8457" xr:uid="{00000000-0005-0000-0000-0000D8180000}"/>
    <cellStyle name="Moneda 4 4 5" xfId="8458" xr:uid="{00000000-0005-0000-0000-0000D9180000}"/>
    <cellStyle name="Moneda 4 4 5 2" xfId="8459" xr:uid="{00000000-0005-0000-0000-0000DA180000}"/>
    <cellStyle name="Moneda 4 4 5 2 2" xfId="8460" xr:uid="{00000000-0005-0000-0000-0000DB180000}"/>
    <cellStyle name="Moneda 4 4 5 3" xfId="8461" xr:uid="{00000000-0005-0000-0000-0000DC180000}"/>
    <cellStyle name="Moneda 4 4 6" xfId="8462" xr:uid="{00000000-0005-0000-0000-0000DD180000}"/>
    <cellStyle name="Moneda 4 4 6 2" xfId="8463" xr:uid="{00000000-0005-0000-0000-0000DE180000}"/>
    <cellStyle name="Moneda 4 4 7" xfId="8464" xr:uid="{00000000-0005-0000-0000-0000DF180000}"/>
    <cellStyle name="Moneda 4 5" xfId="8465" xr:uid="{00000000-0005-0000-0000-0000E0180000}"/>
    <cellStyle name="Moneda 4 5 2" xfId="8466" xr:uid="{00000000-0005-0000-0000-0000E1180000}"/>
    <cellStyle name="Moneda 4 5 2 2" xfId="8467" xr:uid="{00000000-0005-0000-0000-0000E2180000}"/>
    <cellStyle name="Moneda 4 5 2 2 2" xfId="8468" xr:uid="{00000000-0005-0000-0000-0000E3180000}"/>
    <cellStyle name="Moneda 4 5 2 2 2 2" xfId="8469" xr:uid="{00000000-0005-0000-0000-0000E4180000}"/>
    <cellStyle name="Moneda 4 5 2 2 2 2 2" xfId="8470" xr:uid="{00000000-0005-0000-0000-0000E5180000}"/>
    <cellStyle name="Moneda 4 5 2 2 2 3" xfId="8471" xr:uid="{00000000-0005-0000-0000-0000E6180000}"/>
    <cellStyle name="Moneda 4 5 2 2 3" xfId="8472" xr:uid="{00000000-0005-0000-0000-0000E7180000}"/>
    <cellStyle name="Moneda 4 5 2 2 3 2" xfId="8473" xr:uid="{00000000-0005-0000-0000-0000E8180000}"/>
    <cellStyle name="Moneda 4 5 2 2 4" xfId="8474" xr:uid="{00000000-0005-0000-0000-0000E9180000}"/>
    <cellStyle name="Moneda 4 5 2 3" xfId="8475" xr:uid="{00000000-0005-0000-0000-0000EA180000}"/>
    <cellStyle name="Moneda 4 5 2 3 2" xfId="8476" xr:uid="{00000000-0005-0000-0000-0000EB180000}"/>
    <cellStyle name="Moneda 4 5 2 3 2 2" xfId="8477" xr:uid="{00000000-0005-0000-0000-0000EC180000}"/>
    <cellStyle name="Moneda 4 5 2 3 3" xfId="8478" xr:uid="{00000000-0005-0000-0000-0000ED180000}"/>
    <cellStyle name="Moneda 4 5 2 4" xfId="8479" xr:uid="{00000000-0005-0000-0000-0000EE180000}"/>
    <cellStyle name="Moneda 4 5 2 4 2" xfId="8480" xr:uid="{00000000-0005-0000-0000-0000EF180000}"/>
    <cellStyle name="Moneda 4 5 2 5" xfId="8481" xr:uid="{00000000-0005-0000-0000-0000F0180000}"/>
    <cellStyle name="Moneda 4 5 3" xfId="8482" xr:uid="{00000000-0005-0000-0000-0000F1180000}"/>
    <cellStyle name="Moneda 4 5 3 2" xfId="8483" xr:uid="{00000000-0005-0000-0000-0000F2180000}"/>
    <cellStyle name="Moneda 4 5 3 2 2" xfId="8484" xr:uid="{00000000-0005-0000-0000-0000F3180000}"/>
    <cellStyle name="Moneda 4 5 3 2 2 2" xfId="8485" xr:uid="{00000000-0005-0000-0000-0000F4180000}"/>
    <cellStyle name="Moneda 4 5 3 2 2 2 2" xfId="8486" xr:uid="{00000000-0005-0000-0000-0000F5180000}"/>
    <cellStyle name="Moneda 4 5 3 2 2 3" xfId="8487" xr:uid="{00000000-0005-0000-0000-0000F6180000}"/>
    <cellStyle name="Moneda 4 5 3 2 3" xfId="8488" xr:uid="{00000000-0005-0000-0000-0000F7180000}"/>
    <cellStyle name="Moneda 4 5 3 2 3 2" xfId="8489" xr:uid="{00000000-0005-0000-0000-0000F8180000}"/>
    <cellStyle name="Moneda 4 5 3 2 4" xfId="8490" xr:uid="{00000000-0005-0000-0000-0000F9180000}"/>
    <cellStyle name="Moneda 4 5 3 3" xfId="8491" xr:uid="{00000000-0005-0000-0000-0000FA180000}"/>
    <cellStyle name="Moneda 4 5 3 3 2" xfId="8492" xr:uid="{00000000-0005-0000-0000-0000FB180000}"/>
    <cellStyle name="Moneda 4 5 3 3 2 2" xfId="8493" xr:uid="{00000000-0005-0000-0000-0000FC180000}"/>
    <cellStyle name="Moneda 4 5 3 3 3" xfId="8494" xr:uid="{00000000-0005-0000-0000-0000FD180000}"/>
    <cellStyle name="Moneda 4 5 3 4" xfId="8495" xr:uid="{00000000-0005-0000-0000-0000FE180000}"/>
    <cellStyle name="Moneda 4 5 3 4 2" xfId="8496" xr:uid="{00000000-0005-0000-0000-0000FF180000}"/>
    <cellStyle name="Moneda 4 5 3 5" xfId="8497" xr:uid="{00000000-0005-0000-0000-000000190000}"/>
    <cellStyle name="Moneda 4 5 4" xfId="8498" xr:uid="{00000000-0005-0000-0000-000001190000}"/>
    <cellStyle name="Moneda 4 5 4 2" xfId="8499" xr:uid="{00000000-0005-0000-0000-000002190000}"/>
    <cellStyle name="Moneda 4 5 4 2 2" xfId="8500" xr:uid="{00000000-0005-0000-0000-000003190000}"/>
    <cellStyle name="Moneda 4 5 4 2 2 2" xfId="8501" xr:uid="{00000000-0005-0000-0000-000004190000}"/>
    <cellStyle name="Moneda 4 5 4 2 3" xfId="8502" xr:uid="{00000000-0005-0000-0000-000005190000}"/>
    <cellStyle name="Moneda 4 5 4 3" xfId="8503" xr:uid="{00000000-0005-0000-0000-000006190000}"/>
    <cellStyle name="Moneda 4 5 4 3 2" xfId="8504" xr:uid="{00000000-0005-0000-0000-000007190000}"/>
    <cellStyle name="Moneda 4 5 4 4" xfId="8505" xr:uid="{00000000-0005-0000-0000-000008190000}"/>
    <cellStyle name="Moneda 4 5 5" xfId="8506" xr:uid="{00000000-0005-0000-0000-000009190000}"/>
    <cellStyle name="Moneda 4 5 5 2" xfId="8507" xr:uid="{00000000-0005-0000-0000-00000A190000}"/>
    <cellStyle name="Moneda 4 5 5 2 2" xfId="8508" xr:uid="{00000000-0005-0000-0000-00000B190000}"/>
    <cellStyle name="Moneda 4 5 5 3" xfId="8509" xr:uid="{00000000-0005-0000-0000-00000C190000}"/>
    <cellStyle name="Moneda 4 5 6" xfId="8510" xr:uid="{00000000-0005-0000-0000-00000D190000}"/>
    <cellStyle name="Moneda 4 5 6 2" xfId="8511" xr:uid="{00000000-0005-0000-0000-00000E190000}"/>
    <cellStyle name="Moneda 4 5 7" xfId="8512" xr:uid="{00000000-0005-0000-0000-00000F190000}"/>
    <cellStyle name="Moneda 4 6" xfId="8513" xr:uid="{00000000-0005-0000-0000-000010190000}"/>
    <cellStyle name="Moneda 4 6 2" xfId="8514" xr:uid="{00000000-0005-0000-0000-000011190000}"/>
    <cellStyle name="Moneda 4 6 2 2" xfId="8515" xr:uid="{00000000-0005-0000-0000-000012190000}"/>
    <cellStyle name="Moneda 4 6 2 2 2" xfId="8516" xr:uid="{00000000-0005-0000-0000-000013190000}"/>
    <cellStyle name="Moneda 4 6 2 2 2 2" xfId="8517" xr:uid="{00000000-0005-0000-0000-000014190000}"/>
    <cellStyle name="Moneda 4 6 2 2 3" xfId="8518" xr:uid="{00000000-0005-0000-0000-000015190000}"/>
    <cellStyle name="Moneda 4 6 2 3" xfId="8519" xr:uid="{00000000-0005-0000-0000-000016190000}"/>
    <cellStyle name="Moneda 4 6 2 3 2" xfId="8520" xr:uid="{00000000-0005-0000-0000-000017190000}"/>
    <cellStyle name="Moneda 4 6 2 4" xfId="8521" xr:uid="{00000000-0005-0000-0000-000018190000}"/>
    <cellStyle name="Moneda 4 6 3" xfId="8522" xr:uid="{00000000-0005-0000-0000-000019190000}"/>
    <cellStyle name="Moneda 4 6 3 2" xfId="8523" xr:uid="{00000000-0005-0000-0000-00001A190000}"/>
    <cellStyle name="Moneda 4 6 3 2 2" xfId="8524" xr:uid="{00000000-0005-0000-0000-00001B190000}"/>
    <cellStyle name="Moneda 4 6 3 3" xfId="8525" xr:uid="{00000000-0005-0000-0000-00001C190000}"/>
    <cellStyle name="Moneda 4 6 4" xfId="8526" xr:uid="{00000000-0005-0000-0000-00001D190000}"/>
    <cellStyle name="Moneda 4 6 4 2" xfId="8527" xr:uid="{00000000-0005-0000-0000-00001E190000}"/>
    <cellStyle name="Moneda 4 6 5" xfId="8528" xr:uid="{00000000-0005-0000-0000-00001F190000}"/>
    <cellStyle name="Moneda 4 7" xfId="8529" xr:uid="{00000000-0005-0000-0000-000020190000}"/>
    <cellStyle name="Moneda 4 7 2" xfId="8530" xr:uid="{00000000-0005-0000-0000-000021190000}"/>
    <cellStyle name="Moneda 4 7 2 2" xfId="8531" xr:uid="{00000000-0005-0000-0000-000022190000}"/>
    <cellStyle name="Moneda 4 7 2 2 2" xfId="8532" xr:uid="{00000000-0005-0000-0000-000023190000}"/>
    <cellStyle name="Moneda 4 7 2 2 2 2" xfId="8533" xr:uid="{00000000-0005-0000-0000-000024190000}"/>
    <cellStyle name="Moneda 4 7 2 2 3" xfId="8534" xr:uid="{00000000-0005-0000-0000-000025190000}"/>
    <cellStyle name="Moneda 4 7 2 3" xfId="8535" xr:uid="{00000000-0005-0000-0000-000026190000}"/>
    <cellStyle name="Moneda 4 7 2 3 2" xfId="8536" xr:uid="{00000000-0005-0000-0000-000027190000}"/>
    <cellStyle name="Moneda 4 7 2 4" xfId="8537" xr:uid="{00000000-0005-0000-0000-000028190000}"/>
    <cellStyle name="Moneda 4 7 3" xfId="8538" xr:uid="{00000000-0005-0000-0000-000029190000}"/>
    <cellStyle name="Moneda 4 7 3 2" xfId="8539" xr:uid="{00000000-0005-0000-0000-00002A190000}"/>
    <cellStyle name="Moneda 4 7 3 2 2" xfId="8540" xr:uid="{00000000-0005-0000-0000-00002B190000}"/>
    <cellStyle name="Moneda 4 7 3 3" xfId="8541" xr:uid="{00000000-0005-0000-0000-00002C190000}"/>
    <cellStyle name="Moneda 4 7 4" xfId="8542" xr:uid="{00000000-0005-0000-0000-00002D190000}"/>
    <cellStyle name="Moneda 4 7 4 2" xfId="8543" xr:uid="{00000000-0005-0000-0000-00002E190000}"/>
    <cellStyle name="Moneda 4 7 5" xfId="8544" xr:uid="{00000000-0005-0000-0000-00002F190000}"/>
    <cellStyle name="Moneda 4 8" xfId="8545" xr:uid="{00000000-0005-0000-0000-000030190000}"/>
    <cellStyle name="Moneda 4 8 2" xfId="8546" xr:uid="{00000000-0005-0000-0000-000031190000}"/>
    <cellStyle name="Moneda 4 8 2 2" xfId="8547" xr:uid="{00000000-0005-0000-0000-000032190000}"/>
    <cellStyle name="Moneda 4 8 2 2 2" xfId="8548" xr:uid="{00000000-0005-0000-0000-000033190000}"/>
    <cellStyle name="Moneda 4 8 2 3" xfId="8549" xr:uid="{00000000-0005-0000-0000-000034190000}"/>
    <cellStyle name="Moneda 4 8 3" xfId="8550" xr:uid="{00000000-0005-0000-0000-000035190000}"/>
    <cellStyle name="Moneda 4 8 3 2" xfId="8551" xr:uid="{00000000-0005-0000-0000-000036190000}"/>
    <cellStyle name="Moneda 4 8 4" xfId="8552" xr:uid="{00000000-0005-0000-0000-000037190000}"/>
    <cellStyle name="Moneda 4 9" xfId="8553" xr:uid="{00000000-0005-0000-0000-000038190000}"/>
    <cellStyle name="Moneda 4 9 2" xfId="8554" xr:uid="{00000000-0005-0000-0000-000039190000}"/>
    <cellStyle name="Moneda 4 9 2 2" xfId="8555" xr:uid="{00000000-0005-0000-0000-00003A190000}"/>
    <cellStyle name="Moneda 4 9 3" xfId="8556" xr:uid="{00000000-0005-0000-0000-00003B190000}"/>
    <cellStyle name="Moneda 5" xfId="8557" xr:uid="{00000000-0005-0000-0000-00003C190000}"/>
    <cellStyle name="Moneda 5 2" xfId="8558" xr:uid="{00000000-0005-0000-0000-00003D190000}"/>
    <cellStyle name="Moneda 5 2 2" xfId="8559" xr:uid="{00000000-0005-0000-0000-00003E190000}"/>
    <cellStyle name="Moneda 5 2 2 2" xfId="8560" xr:uid="{00000000-0005-0000-0000-00003F190000}"/>
    <cellStyle name="Moneda 5 2 2 2 2" xfId="8561" xr:uid="{00000000-0005-0000-0000-000040190000}"/>
    <cellStyle name="Moneda 5 2 2 3" xfId="8562" xr:uid="{00000000-0005-0000-0000-000041190000}"/>
    <cellStyle name="Moneda 5 2 3" xfId="8563" xr:uid="{00000000-0005-0000-0000-000042190000}"/>
    <cellStyle name="Moneda 5 2 3 2" xfId="8564" xr:uid="{00000000-0005-0000-0000-000043190000}"/>
    <cellStyle name="Moneda 5 2 4" xfId="8565" xr:uid="{00000000-0005-0000-0000-000044190000}"/>
    <cellStyle name="Moneda 5 3" xfId="8566" xr:uid="{00000000-0005-0000-0000-000045190000}"/>
    <cellStyle name="Moneda 5 3 2" xfId="8567" xr:uid="{00000000-0005-0000-0000-000046190000}"/>
    <cellStyle name="Moneda 5 3 2 2" xfId="8568" xr:uid="{00000000-0005-0000-0000-000047190000}"/>
    <cellStyle name="Moneda 5 3 2 2 2" xfId="8569" xr:uid="{00000000-0005-0000-0000-000048190000}"/>
    <cellStyle name="Moneda 5 3 2 3" xfId="8570" xr:uid="{00000000-0005-0000-0000-000049190000}"/>
    <cellStyle name="Moneda 5 3 3" xfId="8571" xr:uid="{00000000-0005-0000-0000-00004A190000}"/>
    <cellStyle name="Moneda 5 3 3 2" xfId="8572" xr:uid="{00000000-0005-0000-0000-00004B190000}"/>
    <cellStyle name="Moneda 5 3 4" xfId="8573" xr:uid="{00000000-0005-0000-0000-00004C190000}"/>
    <cellStyle name="Moneda 5 4" xfId="8574" xr:uid="{00000000-0005-0000-0000-00004D190000}"/>
    <cellStyle name="Moneda 5 4 2" xfId="8575" xr:uid="{00000000-0005-0000-0000-00004E190000}"/>
    <cellStyle name="Moneda 5 4 2 2" xfId="8576" xr:uid="{00000000-0005-0000-0000-00004F190000}"/>
    <cellStyle name="Moneda 5 4 3" xfId="8577" xr:uid="{00000000-0005-0000-0000-000050190000}"/>
    <cellStyle name="Moneda 5 5" xfId="8578" xr:uid="{00000000-0005-0000-0000-000051190000}"/>
    <cellStyle name="Moneda 5 5 2" xfId="8579" xr:uid="{00000000-0005-0000-0000-000052190000}"/>
    <cellStyle name="Moneda 5 6" xfId="8580" xr:uid="{00000000-0005-0000-0000-000053190000}"/>
    <cellStyle name="Moneda 6" xfId="8581" xr:uid="{00000000-0005-0000-0000-000054190000}"/>
    <cellStyle name="Moneda 6 2" xfId="8582" xr:uid="{00000000-0005-0000-0000-000055190000}"/>
    <cellStyle name="Moneda 6 2 2" xfId="8583" xr:uid="{00000000-0005-0000-0000-000056190000}"/>
    <cellStyle name="Moneda 6 2 2 2" xfId="8584" xr:uid="{00000000-0005-0000-0000-000057190000}"/>
    <cellStyle name="Moneda 6 2 2 2 2" xfId="8585" xr:uid="{00000000-0005-0000-0000-000058190000}"/>
    <cellStyle name="Moneda 6 2 2 2 2 2" xfId="8586" xr:uid="{00000000-0005-0000-0000-000059190000}"/>
    <cellStyle name="Moneda 6 2 2 2 3" xfId="8587" xr:uid="{00000000-0005-0000-0000-00005A190000}"/>
    <cellStyle name="Moneda 6 2 2 3" xfId="8588" xr:uid="{00000000-0005-0000-0000-00005B190000}"/>
    <cellStyle name="Moneda 6 2 2 3 2" xfId="8589" xr:uid="{00000000-0005-0000-0000-00005C190000}"/>
    <cellStyle name="Moneda 6 2 2 4" xfId="8590" xr:uid="{00000000-0005-0000-0000-00005D190000}"/>
    <cellStyle name="Moneda 6 2 3" xfId="8591" xr:uid="{00000000-0005-0000-0000-00005E190000}"/>
    <cellStyle name="Moneda 6 2 3 2" xfId="8592" xr:uid="{00000000-0005-0000-0000-00005F190000}"/>
    <cellStyle name="Moneda 6 2 3 2 2" xfId="8593" xr:uid="{00000000-0005-0000-0000-000060190000}"/>
    <cellStyle name="Moneda 6 2 3 3" xfId="8594" xr:uid="{00000000-0005-0000-0000-000061190000}"/>
    <cellStyle name="Moneda 6 2 4" xfId="8595" xr:uid="{00000000-0005-0000-0000-000062190000}"/>
    <cellStyle name="Moneda 6 2 4 2" xfId="8596" xr:uid="{00000000-0005-0000-0000-000063190000}"/>
    <cellStyle name="Moneda 6 2 5" xfId="8597" xr:uid="{00000000-0005-0000-0000-000064190000}"/>
    <cellStyle name="Moneda 6 3" xfId="8598" xr:uid="{00000000-0005-0000-0000-000065190000}"/>
    <cellStyle name="Moneda 6 3 2" xfId="8599" xr:uid="{00000000-0005-0000-0000-000066190000}"/>
    <cellStyle name="Moneda 6 3 2 2" xfId="8600" xr:uid="{00000000-0005-0000-0000-000067190000}"/>
    <cellStyle name="Moneda 6 3 2 2 2" xfId="8601" xr:uid="{00000000-0005-0000-0000-000068190000}"/>
    <cellStyle name="Moneda 6 3 2 2 2 2" xfId="8602" xr:uid="{00000000-0005-0000-0000-000069190000}"/>
    <cellStyle name="Moneda 6 3 2 2 3" xfId="8603" xr:uid="{00000000-0005-0000-0000-00006A190000}"/>
    <cellStyle name="Moneda 6 3 2 3" xfId="8604" xr:uid="{00000000-0005-0000-0000-00006B190000}"/>
    <cellStyle name="Moneda 6 3 2 3 2" xfId="8605" xr:uid="{00000000-0005-0000-0000-00006C190000}"/>
    <cellStyle name="Moneda 6 3 2 4" xfId="8606" xr:uid="{00000000-0005-0000-0000-00006D190000}"/>
    <cellStyle name="Moneda 6 3 3" xfId="8607" xr:uid="{00000000-0005-0000-0000-00006E190000}"/>
    <cellStyle name="Moneda 6 3 3 2" xfId="8608" xr:uid="{00000000-0005-0000-0000-00006F190000}"/>
    <cellStyle name="Moneda 6 3 3 2 2" xfId="8609" xr:uid="{00000000-0005-0000-0000-000070190000}"/>
    <cellStyle name="Moneda 6 3 3 3" xfId="8610" xr:uid="{00000000-0005-0000-0000-000071190000}"/>
    <cellStyle name="Moneda 6 3 4" xfId="8611" xr:uid="{00000000-0005-0000-0000-000072190000}"/>
    <cellStyle name="Moneda 6 3 4 2" xfId="8612" xr:uid="{00000000-0005-0000-0000-000073190000}"/>
    <cellStyle name="Moneda 6 3 5" xfId="8613" xr:uid="{00000000-0005-0000-0000-000074190000}"/>
    <cellStyle name="Moneda 6 4" xfId="8614" xr:uid="{00000000-0005-0000-0000-000075190000}"/>
    <cellStyle name="Moneda 6 4 2" xfId="8615" xr:uid="{00000000-0005-0000-0000-000076190000}"/>
    <cellStyle name="Moneda 6 4 2 2" xfId="8616" xr:uid="{00000000-0005-0000-0000-000077190000}"/>
    <cellStyle name="Moneda 6 4 2 2 2" xfId="8617" xr:uid="{00000000-0005-0000-0000-000078190000}"/>
    <cellStyle name="Moneda 6 4 2 3" xfId="8618" xr:uid="{00000000-0005-0000-0000-000079190000}"/>
    <cellStyle name="Moneda 6 4 3" xfId="8619" xr:uid="{00000000-0005-0000-0000-00007A190000}"/>
    <cellStyle name="Moneda 6 4 3 2" xfId="8620" xr:uid="{00000000-0005-0000-0000-00007B190000}"/>
    <cellStyle name="Moneda 6 4 4" xfId="8621" xr:uid="{00000000-0005-0000-0000-00007C190000}"/>
    <cellStyle name="Moneda 6 5" xfId="8622" xr:uid="{00000000-0005-0000-0000-00007D190000}"/>
    <cellStyle name="Moneda 6 5 2" xfId="8623" xr:uid="{00000000-0005-0000-0000-00007E190000}"/>
    <cellStyle name="Moneda 6 5 2 2" xfId="8624" xr:uid="{00000000-0005-0000-0000-00007F190000}"/>
    <cellStyle name="Moneda 6 5 3" xfId="8625" xr:uid="{00000000-0005-0000-0000-000080190000}"/>
    <cellStyle name="Moneda 6 6" xfId="8626" xr:uid="{00000000-0005-0000-0000-000081190000}"/>
    <cellStyle name="Moneda 6 6 2" xfId="8627" xr:uid="{00000000-0005-0000-0000-000082190000}"/>
    <cellStyle name="Moneda 6 7" xfId="8628" xr:uid="{00000000-0005-0000-0000-000083190000}"/>
    <cellStyle name="Moneda 7" xfId="8629" xr:uid="{00000000-0005-0000-0000-000084190000}"/>
    <cellStyle name="Moneda 7 2" xfId="8630" xr:uid="{00000000-0005-0000-0000-000085190000}"/>
    <cellStyle name="Moneda 7 2 2" xfId="8631" xr:uid="{00000000-0005-0000-0000-000086190000}"/>
    <cellStyle name="Moneda 7 2 2 2" xfId="8632" xr:uid="{00000000-0005-0000-0000-000087190000}"/>
    <cellStyle name="Moneda 7 2 2 2 2" xfId="8633" xr:uid="{00000000-0005-0000-0000-000088190000}"/>
    <cellStyle name="Moneda 7 2 2 3" xfId="8634" xr:uid="{00000000-0005-0000-0000-000089190000}"/>
    <cellStyle name="Moneda 7 2 3" xfId="8635" xr:uid="{00000000-0005-0000-0000-00008A190000}"/>
    <cellStyle name="Moneda 7 2 3 2" xfId="8636" xr:uid="{00000000-0005-0000-0000-00008B190000}"/>
    <cellStyle name="Moneda 7 2 4" xfId="8637" xr:uid="{00000000-0005-0000-0000-00008C190000}"/>
    <cellStyle name="Moneda 7 3" xfId="8638" xr:uid="{00000000-0005-0000-0000-00008D190000}"/>
    <cellStyle name="Moneda 7 3 2" xfId="8639" xr:uid="{00000000-0005-0000-0000-00008E190000}"/>
    <cellStyle name="Moneda 7 3 2 2" xfId="8640" xr:uid="{00000000-0005-0000-0000-00008F190000}"/>
    <cellStyle name="Moneda 7 3 2 2 2" xfId="8641" xr:uid="{00000000-0005-0000-0000-000090190000}"/>
    <cellStyle name="Moneda 7 3 2 3" xfId="8642" xr:uid="{00000000-0005-0000-0000-000091190000}"/>
    <cellStyle name="Moneda 7 3 3" xfId="8643" xr:uid="{00000000-0005-0000-0000-000092190000}"/>
    <cellStyle name="Moneda 7 3 3 2" xfId="8644" xr:uid="{00000000-0005-0000-0000-000093190000}"/>
    <cellStyle name="Moneda 7 3 4" xfId="8645" xr:uid="{00000000-0005-0000-0000-000094190000}"/>
    <cellStyle name="Moneda 7 4" xfId="8646" xr:uid="{00000000-0005-0000-0000-000095190000}"/>
    <cellStyle name="Moneda 7 4 2" xfId="8647" xr:uid="{00000000-0005-0000-0000-000096190000}"/>
    <cellStyle name="Moneda 7 4 2 2" xfId="8648" xr:uid="{00000000-0005-0000-0000-000097190000}"/>
    <cellStyle name="Moneda 7 4 3" xfId="8649" xr:uid="{00000000-0005-0000-0000-000098190000}"/>
    <cellStyle name="Moneda 7 5" xfId="8650" xr:uid="{00000000-0005-0000-0000-000099190000}"/>
    <cellStyle name="Moneda 7 5 2" xfId="8651" xr:uid="{00000000-0005-0000-0000-00009A190000}"/>
    <cellStyle name="Moneda 7 6" xfId="8652" xr:uid="{00000000-0005-0000-0000-00009B190000}"/>
    <cellStyle name="Moneda 8" xfId="8653" xr:uid="{00000000-0005-0000-0000-00009C190000}"/>
    <cellStyle name="Moneda 8 2" xfId="8654" xr:uid="{00000000-0005-0000-0000-00009D190000}"/>
    <cellStyle name="Moneda 8 2 2" xfId="8655" xr:uid="{00000000-0005-0000-0000-00009E190000}"/>
    <cellStyle name="Moneda 8 2 2 2" xfId="8656" xr:uid="{00000000-0005-0000-0000-00009F190000}"/>
    <cellStyle name="Moneda 8 2 2 2 2" xfId="8657" xr:uid="{00000000-0005-0000-0000-0000A0190000}"/>
    <cellStyle name="Moneda 8 2 2 3" xfId="8658" xr:uid="{00000000-0005-0000-0000-0000A1190000}"/>
    <cellStyle name="Moneda 8 2 3" xfId="8659" xr:uid="{00000000-0005-0000-0000-0000A2190000}"/>
    <cellStyle name="Moneda 8 2 3 2" xfId="8660" xr:uid="{00000000-0005-0000-0000-0000A3190000}"/>
    <cellStyle name="Moneda 8 2 4" xfId="8661" xr:uid="{00000000-0005-0000-0000-0000A4190000}"/>
    <cellStyle name="Moneda 8 3" xfId="8662" xr:uid="{00000000-0005-0000-0000-0000A5190000}"/>
    <cellStyle name="Moneda 8 3 2" xfId="8663" xr:uid="{00000000-0005-0000-0000-0000A6190000}"/>
    <cellStyle name="Moneda 8 3 2 2" xfId="8664" xr:uid="{00000000-0005-0000-0000-0000A7190000}"/>
    <cellStyle name="Moneda 8 3 2 2 2" xfId="8665" xr:uid="{00000000-0005-0000-0000-0000A8190000}"/>
    <cellStyle name="Moneda 8 3 2 3" xfId="8666" xr:uid="{00000000-0005-0000-0000-0000A9190000}"/>
    <cellStyle name="Moneda 8 3 3" xfId="8667" xr:uid="{00000000-0005-0000-0000-0000AA190000}"/>
    <cellStyle name="Moneda 8 3 3 2" xfId="8668" xr:uid="{00000000-0005-0000-0000-0000AB190000}"/>
    <cellStyle name="Moneda 8 3 4" xfId="8669" xr:uid="{00000000-0005-0000-0000-0000AC190000}"/>
    <cellStyle name="Moneda 8 4" xfId="8670" xr:uid="{00000000-0005-0000-0000-0000AD190000}"/>
    <cellStyle name="Moneda 8 4 2" xfId="8671" xr:uid="{00000000-0005-0000-0000-0000AE190000}"/>
    <cellStyle name="Moneda 8 4 2 2" xfId="8672" xr:uid="{00000000-0005-0000-0000-0000AF190000}"/>
    <cellStyle name="Moneda 8 4 3" xfId="8673" xr:uid="{00000000-0005-0000-0000-0000B0190000}"/>
    <cellStyle name="Moneda 8 5" xfId="8674" xr:uid="{00000000-0005-0000-0000-0000B1190000}"/>
    <cellStyle name="Moneda 8 5 2" xfId="8675" xr:uid="{00000000-0005-0000-0000-0000B2190000}"/>
    <cellStyle name="Moneda 8 6" xfId="8676" xr:uid="{00000000-0005-0000-0000-0000B3190000}"/>
    <cellStyle name="Moneda 9" xfId="8677" xr:uid="{00000000-0005-0000-0000-0000B4190000}"/>
    <cellStyle name="Moneda 9 2" xfId="8678" xr:uid="{00000000-0005-0000-0000-0000B5190000}"/>
    <cellStyle name="Moneda 9 2 2" xfId="8679" xr:uid="{00000000-0005-0000-0000-0000B6190000}"/>
    <cellStyle name="Moneda 9 2 2 2" xfId="8680" xr:uid="{00000000-0005-0000-0000-0000B7190000}"/>
    <cellStyle name="Moneda 9 2 2 2 2" xfId="8681" xr:uid="{00000000-0005-0000-0000-0000B8190000}"/>
    <cellStyle name="Moneda 9 2 2 2 2 2" xfId="8682" xr:uid="{00000000-0005-0000-0000-0000B9190000}"/>
    <cellStyle name="Moneda 9 2 2 2 3" xfId="8683" xr:uid="{00000000-0005-0000-0000-0000BA190000}"/>
    <cellStyle name="Moneda 9 2 2 3" xfId="8684" xr:uid="{00000000-0005-0000-0000-0000BB190000}"/>
    <cellStyle name="Moneda 9 2 2 3 2" xfId="8685" xr:uid="{00000000-0005-0000-0000-0000BC190000}"/>
    <cellStyle name="Moneda 9 2 2 4" xfId="8686" xr:uid="{00000000-0005-0000-0000-0000BD190000}"/>
    <cellStyle name="Moneda 9 2 3" xfId="8687" xr:uid="{00000000-0005-0000-0000-0000BE190000}"/>
    <cellStyle name="Moneda 9 2 3 2" xfId="8688" xr:uid="{00000000-0005-0000-0000-0000BF190000}"/>
    <cellStyle name="Moneda 9 2 3 2 2" xfId="8689" xr:uid="{00000000-0005-0000-0000-0000C0190000}"/>
    <cellStyle name="Moneda 9 2 3 3" xfId="8690" xr:uid="{00000000-0005-0000-0000-0000C1190000}"/>
    <cellStyle name="Moneda 9 2 4" xfId="8691" xr:uid="{00000000-0005-0000-0000-0000C2190000}"/>
    <cellStyle name="Moneda 9 2 4 2" xfId="8692" xr:uid="{00000000-0005-0000-0000-0000C3190000}"/>
    <cellStyle name="Moneda 9 2 5" xfId="8693" xr:uid="{00000000-0005-0000-0000-0000C4190000}"/>
    <cellStyle name="Moneda 9 3" xfId="8694" xr:uid="{00000000-0005-0000-0000-0000C5190000}"/>
    <cellStyle name="Moneda 9 3 2" xfId="8695" xr:uid="{00000000-0005-0000-0000-0000C6190000}"/>
    <cellStyle name="Moneda 9 3 2 2" xfId="8696" xr:uid="{00000000-0005-0000-0000-0000C7190000}"/>
    <cellStyle name="Moneda 9 3 2 2 2" xfId="8697" xr:uid="{00000000-0005-0000-0000-0000C8190000}"/>
    <cellStyle name="Moneda 9 3 2 2 2 2" xfId="8698" xr:uid="{00000000-0005-0000-0000-0000C9190000}"/>
    <cellStyle name="Moneda 9 3 2 2 3" xfId="8699" xr:uid="{00000000-0005-0000-0000-0000CA190000}"/>
    <cellStyle name="Moneda 9 3 2 3" xfId="8700" xr:uid="{00000000-0005-0000-0000-0000CB190000}"/>
    <cellStyle name="Moneda 9 3 2 3 2" xfId="8701" xr:uid="{00000000-0005-0000-0000-0000CC190000}"/>
    <cellStyle name="Moneda 9 3 2 4" xfId="8702" xr:uid="{00000000-0005-0000-0000-0000CD190000}"/>
    <cellStyle name="Moneda 9 3 3" xfId="8703" xr:uid="{00000000-0005-0000-0000-0000CE190000}"/>
    <cellStyle name="Moneda 9 3 3 2" xfId="8704" xr:uid="{00000000-0005-0000-0000-0000CF190000}"/>
    <cellStyle name="Moneda 9 3 3 2 2" xfId="8705" xr:uid="{00000000-0005-0000-0000-0000D0190000}"/>
    <cellStyle name="Moneda 9 3 3 3" xfId="8706" xr:uid="{00000000-0005-0000-0000-0000D1190000}"/>
    <cellStyle name="Moneda 9 3 4" xfId="8707" xr:uid="{00000000-0005-0000-0000-0000D2190000}"/>
    <cellStyle name="Moneda 9 3 4 2" xfId="8708" xr:uid="{00000000-0005-0000-0000-0000D3190000}"/>
    <cellStyle name="Moneda 9 3 5" xfId="8709" xr:uid="{00000000-0005-0000-0000-0000D4190000}"/>
    <cellStyle name="Moneda 9 4" xfId="8710" xr:uid="{00000000-0005-0000-0000-0000D5190000}"/>
    <cellStyle name="Moneda 9 4 2" xfId="8711" xr:uid="{00000000-0005-0000-0000-0000D6190000}"/>
    <cellStyle name="Moneda 9 4 2 2" xfId="8712" xr:uid="{00000000-0005-0000-0000-0000D7190000}"/>
    <cellStyle name="Moneda 9 4 2 2 2" xfId="8713" xr:uid="{00000000-0005-0000-0000-0000D8190000}"/>
    <cellStyle name="Moneda 9 4 2 3" xfId="8714" xr:uid="{00000000-0005-0000-0000-0000D9190000}"/>
    <cellStyle name="Moneda 9 4 3" xfId="8715" xr:uid="{00000000-0005-0000-0000-0000DA190000}"/>
    <cellStyle name="Moneda 9 4 3 2" xfId="8716" xr:uid="{00000000-0005-0000-0000-0000DB190000}"/>
    <cellStyle name="Moneda 9 4 4" xfId="8717" xr:uid="{00000000-0005-0000-0000-0000DC190000}"/>
    <cellStyle name="Moneda 9 5" xfId="8718" xr:uid="{00000000-0005-0000-0000-0000DD190000}"/>
    <cellStyle name="Moneda 9 5 2" xfId="8719" xr:uid="{00000000-0005-0000-0000-0000DE190000}"/>
    <cellStyle name="Moneda 9 5 2 2" xfId="8720" xr:uid="{00000000-0005-0000-0000-0000DF190000}"/>
    <cellStyle name="Moneda 9 5 3" xfId="8721" xr:uid="{00000000-0005-0000-0000-0000E0190000}"/>
    <cellStyle name="Moneda 9 6" xfId="8722" xr:uid="{00000000-0005-0000-0000-0000E1190000}"/>
    <cellStyle name="Moneda 9 6 2" xfId="8723" xr:uid="{00000000-0005-0000-0000-0000E2190000}"/>
    <cellStyle name="Moneda 9 7" xfId="8724" xr:uid="{00000000-0005-0000-0000-0000E3190000}"/>
    <cellStyle name="nagłówek" xfId="443" xr:uid="{00000000-0005-0000-0000-0000E4190000}"/>
    <cellStyle name="Nagłówek 1 2" xfId="444" xr:uid="{00000000-0005-0000-0000-0000E5190000}"/>
    <cellStyle name="Nagłówek 1 2 2" xfId="3975" xr:uid="{00000000-0005-0000-0000-0000E6190000}"/>
    <cellStyle name="Nagłówek 1 2 3" xfId="8726" xr:uid="{00000000-0005-0000-0000-0000E7190000}"/>
    <cellStyle name="Nagłówek 1 3" xfId="445" xr:uid="{00000000-0005-0000-0000-0000E8190000}"/>
    <cellStyle name="Nagłówek 1 3 2" xfId="3132" xr:uid="{00000000-0005-0000-0000-0000E9190000}"/>
    <cellStyle name="Nagłówek 1 3 2 2" xfId="1239" xr:uid="{00000000-0005-0000-0000-0000EA190000}"/>
    <cellStyle name="Nagłówek 1 3 3" xfId="8727" xr:uid="{00000000-0005-0000-0000-0000EB190000}"/>
    <cellStyle name="Nagłówek 1 4" xfId="446" xr:uid="{00000000-0005-0000-0000-0000EC190000}"/>
    <cellStyle name="Nagłówek 1 4 2" xfId="3133" xr:uid="{00000000-0005-0000-0000-0000ED190000}"/>
    <cellStyle name="Nagłówek 1 4 2 2" xfId="4096" xr:uid="{00000000-0005-0000-0000-0000EE190000}"/>
    <cellStyle name="Nagłówek 1 4 3" xfId="8728" xr:uid="{00000000-0005-0000-0000-0000EF190000}"/>
    <cellStyle name="Nagłówek 1 5" xfId="447" xr:uid="{00000000-0005-0000-0000-0000F0190000}"/>
    <cellStyle name="Nagłówek 1 5 2" xfId="3134" xr:uid="{00000000-0005-0000-0000-0000F1190000}"/>
    <cellStyle name="Nagłówek 1 5 2 2" xfId="4264" xr:uid="{00000000-0005-0000-0000-0000F2190000}"/>
    <cellStyle name="Nagłówek 1 5 3" xfId="8729" xr:uid="{00000000-0005-0000-0000-0000F3190000}"/>
    <cellStyle name="Nagłówek 1 6" xfId="2156" xr:uid="{00000000-0005-0000-0000-0000F4190000}"/>
    <cellStyle name="Nagłówek 1 7" xfId="976" xr:uid="{00000000-0005-0000-0000-0000F5190000}"/>
    <cellStyle name="Nagłówek 1 8" xfId="7256" xr:uid="{00000000-0005-0000-0000-0000F6190000}"/>
    <cellStyle name="Nagłówek 2 10" xfId="11324" xr:uid="{00000000-0005-0000-0000-0000F7190000}"/>
    <cellStyle name="Nagłówek 2 2" xfId="448" xr:uid="{00000000-0005-0000-0000-0000F8190000}"/>
    <cellStyle name="Nagłówek 2 2 2" xfId="2335" xr:uid="{00000000-0005-0000-0000-0000F9190000}"/>
    <cellStyle name="Nagłówek 2 2 3" xfId="8730" xr:uid="{00000000-0005-0000-0000-0000FA190000}"/>
    <cellStyle name="Nagłówek 2 3" xfId="449" xr:uid="{00000000-0005-0000-0000-0000FB190000}"/>
    <cellStyle name="Nagłówek 2 3 2" xfId="3135" xr:uid="{00000000-0005-0000-0000-0000FC190000}"/>
    <cellStyle name="Nagłówek 2 3 2 2" xfId="4053" xr:uid="{00000000-0005-0000-0000-0000FD190000}"/>
    <cellStyle name="Nagłówek 2 3 3" xfId="8731" xr:uid="{00000000-0005-0000-0000-0000FE190000}"/>
    <cellStyle name="Nagłówek 2 4" xfId="450" xr:uid="{00000000-0005-0000-0000-0000FF190000}"/>
    <cellStyle name="Nagłówek 2 4 2" xfId="3136" xr:uid="{00000000-0005-0000-0000-0000001A0000}"/>
    <cellStyle name="Nagłówek 2 4 2 2" xfId="4502" xr:uid="{00000000-0005-0000-0000-0000011A0000}"/>
    <cellStyle name="Nagłówek 2 4 3" xfId="8732" xr:uid="{00000000-0005-0000-0000-0000021A0000}"/>
    <cellStyle name="Nagłówek 2 5" xfId="451" xr:uid="{00000000-0005-0000-0000-0000031A0000}"/>
    <cellStyle name="Nagłówek 2 5 2" xfId="3137" xr:uid="{00000000-0005-0000-0000-0000041A0000}"/>
    <cellStyle name="Nagłówek 2 5 2 2" xfId="3905" xr:uid="{00000000-0005-0000-0000-0000051A0000}"/>
    <cellStyle name="Nagłówek 2 5 3" xfId="8733" xr:uid="{00000000-0005-0000-0000-0000061A0000}"/>
    <cellStyle name="Nagłówek 2 6" xfId="970" xr:uid="{00000000-0005-0000-0000-0000071A0000}"/>
    <cellStyle name="Nagłówek 2 7" xfId="969" xr:uid="{00000000-0005-0000-0000-0000081A0000}"/>
    <cellStyle name="nagłówek 2 8" xfId="793" xr:uid="{00000000-0005-0000-0000-0000091A0000}"/>
    <cellStyle name="nagłówek 2 9" xfId="4880" xr:uid="{00000000-0005-0000-0000-00000A1A0000}"/>
    <cellStyle name="Nagłówek 3 10" xfId="11325" xr:uid="{00000000-0005-0000-0000-00000B1A0000}"/>
    <cellStyle name="Nagłówek 3 2" xfId="452" xr:uid="{00000000-0005-0000-0000-00000C1A0000}"/>
    <cellStyle name="Nagłówek 3 2 2" xfId="4443" xr:uid="{00000000-0005-0000-0000-00000D1A0000}"/>
    <cellStyle name="Nagłówek 3 2 3" xfId="8734" xr:uid="{00000000-0005-0000-0000-00000E1A0000}"/>
    <cellStyle name="Nagłówek 3 3" xfId="453" xr:uid="{00000000-0005-0000-0000-00000F1A0000}"/>
    <cellStyle name="Nagłówek 3 3 2" xfId="3138" xr:uid="{00000000-0005-0000-0000-0000101A0000}"/>
    <cellStyle name="Nagłówek 3 3 2 2" xfId="3976" xr:uid="{00000000-0005-0000-0000-0000111A0000}"/>
    <cellStyle name="Nagłówek 3 3 3" xfId="8735" xr:uid="{00000000-0005-0000-0000-0000121A0000}"/>
    <cellStyle name="Nagłówek 3 4" xfId="454" xr:uid="{00000000-0005-0000-0000-0000131A0000}"/>
    <cellStyle name="Nagłówek 3 4 2" xfId="3139" xr:uid="{00000000-0005-0000-0000-0000141A0000}"/>
    <cellStyle name="Nagłówek 3 4 2 2" xfId="861" xr:uid="{00000000-0005-0000-0000-0000151A0000}"/>
    <cellStyle name="Nagłówek 3 4 3" xfId="8736" xr:uid="{00000000-0005-0000-0000-0000161A0000}"/>
    <cellStyle name="Nagłówek 3 5" xfId="455" xr:uid="{00000000-0005-0000-0000-0000171A0000}"/>
    <cellStyle name="Nagłówek 3 5 2" xfId="3140" xr:uid="{00000000-0005-0000-0000-0000181A0000}"/>
    <cellStyle name="Nagłówek 3 5 2 2" xfId="2226" xr:uid="{00000000-0005-0000-0000-0000191A0000}"/>
    <cellStyle name="Nagłówek 3 5 3" xfId="8737" xr:uid="{00000000-0005-0000-0000-00001A1A0000}"/>
    <cellStyle name="Nagłówek 3 6" xfId="967" xr:uid="{00000000-0005-0000-0000-00001B1A0000}"/>
    <cellStyle name="Nagłówek 3 7" xfId="966" xr:uid="{00000000-0005-0000-0000-00001C1A0000}"/>
    <cellStyle name="nagłówek 3 8" xfId="4420" xr:uid="{00000000-0005-0000-0000-00001D1A0000}"/>
    <cellStyle name="nagłówek 3 9" xfId="4889" xr:uid="{00000000-0005-0000-0000-00001E1A0000}"/>
    <cellStyle name="Nagłówek 4 10" xfId="7257" xr:uid="{00000000-0005-0000-0000-00001F1A0000}"/>
    <cellStyle name="Nagłówek 4 2" xfId="456" xr:uid="{00000000-0005-0000-0000-0000201A0000}"/>
    <cellStyle name="Nagłówek 4 2 2" xfId="4503" xr:uid="{00000000-0005-0000-0000-0000211A0000}"/>
    <cellStyle name="Nagłówek 4 2 3" xfId="8738" xr:uid="{00000000-0005-0000-0000-0000221A0000}"/>
    <cellStyle name="Nagłówek 4 3" xfId="457" xr:uid="{00000000-0005-0000-0000-0000231A0000}"/>
    <cellStyle name="Nagłówek 4 3 2" xfId="3141" xr:uid="{00000000-0005-0000-0000-0000241A0000}"/>
    <cellStyle name="Nagłówek 4 3 2 2" xfId="3906" xr:uid="{00000000-0005-0000-0000-0000251A0000}"/>
    <cellStyle name="Nagłówek 4 3 3" xfId="8739" xr:uid="{00000000-0005-0000-0000-0000261A0000}"/>
    <cellStyle name="Nagłówek 4 4" xfId="458" xr:uid="{00000000-0005-0000-0000-0000271A0000}"/>
    <cellStyle name="Nagłówek 4 4 2" xfId="3142" xr:uid="{00000000-0005-0000-0000-0000281A0000}"/>
    <cellStyle name="Nagłówek 4 4 2 2" xfId="953" xr:uid="{00000000-0005-0000-0000-0000291A0000}"/>
    <cellStyle name="Nagłówek 4 4 3" xfId="8740" xr:uid="{00000000-0005-0000-0000-00002A1A0000}"/>
    <cellStyle name="Nagłówek 4 5" xfId="459" xr:uid="{00000000-0005-0000-0000-00002B1A0000}"/>
    <cellStyle name="Nagłówek 4 5 2" xfId="3143" xr:uid="{00000000-0005-0000-0000-00002C1A0000}"/>
    <cellStyle name="Nagłówek 4 5 2 2" xfId="4445" xr:uid="{00000000-0005-0000-0000-00002D1A0000}"/>
    <cellStyle name="Nagłówek 4 5 3" xfId="8741" xr:uid="{00000000-0005-0000-0000-00002E1A0000}"/>
    <cellStyle name="Nagłówek 4 6" xfId="965" xr:uid="{00000000-0005-0000-0000-00002F1A0000}"/>
    <cellStyle name="Nagłówek 4 7" xfId="964" xr:uid="{00000000-0005-0000-0000-0000301A0000}"/>
    <cellStyle name="nagłówek 4 8" xfId="4444" xr:uid="{00000000-0005-0000-0000-0000311A0000}"/>
    <cellStyle name="nagłówek 4 9" xfId="4898" xr:uid="{00000000-0005-0000-0000-0000321A0000}"/>
    <cellStyle name="nagłówek 5" xfId="460" xr:uid="{00000000-0005-0000-0000-0000331A0000}"/>
    <cellStyle name="nagłówek 5 2" xfId="8742" xr:uid="{00000000-0005-0000-0000-0000341A0000}"/>
    <cellStyle name="nagłówek 6" xfId="3977" xr:uid="{00000000-0005-0000-0000-0000351A0000}"/>
    <cellStyle name="nagłówek 7" xfId="8725" xr:uid="{00000000-0005-0000-0000-0000361A0000}"/>
    <cellStyle name="nagłówek 8" xfId="11507" xr:uid="{00000000-0005-0000-0000-0000371A0000}"/>
    <cellStyle name="nagłówek2" xfId="461" xr:uid="{00000000-0005-0000-0000-0000381A0000}"/>
    <cellStyle name="nagłówek2 2" xfId="8743" xr:uid="{00000000-0005-0000-0000-0000391A0000}"/>
    <cellStyle name="nagłówki" xfId="462" xr:uid="{00000000-0005-0000-0000-00003A1A0000}"/>
    <cellStyle name="nagłówki 2" xfId="463" xr:uid="{00000000-0005-0000-0000-00003B1A0000}"/>
    <cellStyle name="nagłówki 2 2" xfId="8745" xr:uid="{00000000-0005-0000-0000-00003C1A0000}"/>
    <cellStyle name="nagłówki 3" xfId="8744" xr:uid="{00000000-0005-0000-0000-00003D1A0000}"/>
    <cellStyle name="Neutral" xfId="464" xr:uid="{00000000-0005-0000-0000-00003E1A0000}"/>
    <cellStyle name="Neutral 2" xfId="1532" xr:uid="{00000000-0005-0000-0000-00003F1A0000}"/>
    <cellStyle name="Neutral 2 2" xfId="2678" xr:uid="{00000000-0005-0000-0000-0000401A0000}"/>
    <cellStyle name="Neutral 2 3" xfId="8747" xr:uid="{00000000-0005-0000-0000-0000411A0000}"/>
    <cellStyle name="Neutral 3" xfId="3907" xr:uid="{00000000-0005-0000-0000-0000421A0000}"/>
    <cellStyle name="Neutral 3 2" xfId="8748" xr:uid="{00000000-0005-0000-0000-0000431A0000}"/>
    <cellStyle name="Neutral 4" xfId="8749" xr:uid="{00000000-0005-0000-0000-0000441A0000}"/>
    <cellStyle name="Neutral 5" xfId="8746" xr:uid="{00000000-0005-0000-0000-0000451A0000}"/>
    <cellStyle name="Neutral_powiązane - księgowość 122013" xfId="960" xr:uid="{00000000-0005-0000-0000-0000461A0000}"/>
    <cellStyle name="Neutrale 2" xfId="865" xr:uid="{00000000-0005-0000-0000-0000471A0000}"/>
    <cellStyle name="Neutrale 2 2" xfId="4504" xr:uid="{00000000-0005-0000-0000-0000481A0000}"/>
    <cellStyle name="Neutrale 3" xfId="3675" xr:uid="{00000000-0005-0000-0000-0000491A0000}"/>
    <cellStyle name="Neutralne 2" xfId="465" xr:uid="{00000000-0005-0000-0000-00004A1A0000}"/>
    <cellStyle name="Neutralne 2 2" xfId="1188" xr:uid="{00000000-0005-0000-0000-00004B1A0000}"/>
    <cellStyle name="Neutralne 2 3" xfId="8750" xr:uid="{00000000-0005-0000-0000-00004C1A0000}"/>
    <cellStyle name="Neutralne 3" xfId="466" xr:uid="{00000000-0005-0000-0000-00004D1A0000}"/>
    <cellStyle name="Neutralne 3 2" xfId="3144" xr:uid="{00000000-0005-0000-0000-00004E1A0000}"/>
    <cellStyle name="Neutralne 3 2 2" xfId="2792" xr:uid="{00000000-0005-0000-0000-00004F1A0000}"/>
    <cellStyle name="Neutralne 3 3" xfId="8751" xr:uid="{00000000-0005-0000-0000-0000501A0000}"/>
    <cellStyle name="Neutralne 4" xfId="467" xr:uid="{00000000-0005-0000-0000-0000511A0000}"/>
    <cellStyle name="Neutralne 4 2" xfId="3145" xr:uid="{00000000-0005-0000-0000-0000521A0000}"/>
    <cellStyle name="Neutralne 4 2 2" xfId="4174" xr:uid="{00000000-0005-0000-0000-0000531A0000}"/>
    <cellStyle name="Neutralne 4 3" xfId="8752" xr:uid="{00000000-0005-0000-0000-0000541A0000}"/>
    <cellStyle name="Neutralne 5" xfId="468" xr:uid="{00000000-0005-0000-0000-0000551A0000}"/>
    <cellStyle name="Neutralne 5 2" xfId="3146" xr:uid="{00000000-0005-0000-0000-0000561A0000}"/>
    <cellStyle name="Neutralne 5 2 2" xfId="4419" xr:uid="{00000000-0005-0000-0000-0000571A0000}"/>
    <cellStyle name="Neutralne 5 3" xfId="8753" xr:uid="{00000000-0005-0000-0000-0000581A0000}"/>
    <cellStyle name="Normal - Style1" xfId="469" xr:uid="{00000000-0005-0000-0000-0000591A0000}"/>
    <cellStyle name="Normal - Style1 2" xfId="1203" xr:uid="{00000000-0005-0000-0000-00005A1A0000}"/>
    <cellStyle name="Normal - Style1 2 2" xfId="1533" xr:uid="{00000000-0005-0000-0000-00005B1A0000}"/>
    <cellStyle name="Normal - Style1 2 2 2" xfId="3648" xr:uid="{00000000-0005-0000-0000-00005C1A0000}"/>
    <cellStyle name="Normal - Style1 2 2 3" xfId="8756" xr:uid="{00000000-0005-0000-0000-00005D1A0000}"/>
    <cellStyle name="Normal - Style1 2 3" xfId="8755" xr:uid="{00000000-0005-0000-0000-00005E1A0000}"/>
    <cellStyle name="Normal - Style1 3" xfId="1202" xr:uid="{00000000-0005-0000-0000-00005F1A0000}"/>
    <cellStyle name="Normal - Style1 3 2" xfId="3147" xr:uid="{00000000-0005-0000-0000-0000601A0000}"/>
    <cellStyle name="Normal - Style1 3 3" xfId="1389" xr:uid="{00000000-0005-0000-0000-0000611A0000}"/>
    <cellStyle name="Normal - Style1 4" xfId="8754" xr:uid="{00000000-0005-0000-0000-0000621A0000}"/>
    <cellStyle name="Normal 10" xfId="1668" xr:uid="{00000000-0005-0000-0000-0000631A0000}"/>
    <cellStyle name="Normal 10 2" xfId="952" xr:uid="{00000000-0005-0000-0000-0000641A0000}"/>
    <cellStyle name="Normal 10 2 2" xfId="1084" xr:uid="{00000000-0005-0000-0000-0000651A0000}"/>
    <cellStyle name="Normal 10 2 2 2" xfId="8760" xr:uid="{00000000-0005-0000-0000-0000661A0000}"/>
    <cellStyle name="Normal 10 2 2 2 2" xfId="8761" xr:uid="{00000000-0005-0000-0000-0000671A0000}"/>
    <cellStyle name="Normal 10 2 2 2 2 2" xfId="8762" xr:uid="{00000000-0005-0000-0000-0000681A0000}"/>
    <cellStyle name="Normal 10 2 2 2 3" xfId="8763" xr:uid="{00000000-0005-0000-0000-0000691A0000}"/>
    <cellStyle name="Normal 10 2 2 3" xfId="8764" xr:uid="{00000000-0005-0000-0000-00006A1A0000}"/>
    <cellStyle name="Normal 10 2 2 3 2" xfId="8765" xr:uid="{00000000-0005-0000-0000-00006B1A0000}"/>
    <cellStyle name="Normal 10 2 2 4" xfId="8766" xr:uid="{00000000-0005-0000-0000-00006C1A0000}"/>
    <cellStyle name="Normal 10 2 2 5" xfId="8759" xr:uid="{00000000-0005-0000-0000-00006D1A0000}"/>
    <cellStyle name="Normal 10 2 3" xfId="8767" xr:uid="{00000000-0005-0000-0000-00006E1A0000}"/>
    <cellStyle name="Normal 10 2 3 2" xfId="8768" xr:uid="{00000000-0005-0000-0000-00006F1A0000}"/>
    <cellStyle name="Normal 10 2 3 2 2" xfId="8769" xr:uid="{00000000-0005-0000-0000-0000701A0000}"/>
    <cellStyle name="Normal 10 2 3 3" xfId="8770" xr:uid="{00000000-0005-0000-0000-0000711A0000}"/>
    <cellStyle name="Normal 10 2 4" xfId="8771" xr:uid="{00000000-0005-0000-0000-0000721A0000}"/>
    <cellStyle name="Normal 10 2 4 2" xfId="8772" xr:uid="{00000000-0005-0000-0000-0000731A0000}"/>
    <cellStyle name="Normal 10 2 5" xfId="8773" xr:uid="{00000000-0005-0000-0000-0000741A0000}"/>
    <cellStyle name="Normal 10 2 6" xfId="8758" xr:uid="{00000000-0005-0000-0000-0000751A0000}"/>
    <cellStyle name="Normal 10 3" xfId="8774" xr:uid="{00000000-0005-0000-0000-0000761A0000}"/>
    <cellStyle name="Normal 10 3 2" xfId="8775" xr:uid="{00000000-0005-0000-0000-0000771A0000}"/>
    <cellStyle name="Normal 10 3 2 2" xfId="8776" xr:uid="{00000000-0005-0000-0000-0000781A0000}"/>
    <cellStyle name="Normal 10 3 2 2 2" xfId="8777" xr:uid="{00000000-0005-0000-0000-0000791A0000}"/>
    <cellStyle name="Normal 10 3 2 2 2 2" xfId="8778" xr:uid="{00000000-0005-0000-0000-00007A1A0000}"/>
    <cellStyle name="Normal 10 3 2 2 3" xfId="8779" xr:uid="{00000000-0005-0000-0000-00007B1A0000}"/>
    <cellStyle name="Normal 10 3 2 3" xfId="8780" xr:uid="{00000000-0005-0000-0000-00007C1A0000}"/>
    <cellStyle name="Normal 10 3 2 3 2" xfId="8781" xr:uid="{00000000-0005-0000-0000-00007D1A0000}"/>
    <cellStyle name="Normal 10 3 2 4" xfId="8782" xr:uid="{00000000-0005-0000-0000-00007E1A0000}"/>
    <cellStyle name="Normal 10 3 3" xfId="8783" xr:uid="{00000000-0005-0000-0000-00007F1A0000}"/>
    <cellStyle name="Normal 10 3 3 2" xfId="8784" xr:uid="{00000000-0005-0000-0000-0000801A0000}"/>
    <cellStyle name="Normal 10 3 3 2 2" xfId="8785" xr:uid="{00000000-0005-0000-0000-0000811A0000}"/>
    <cellStyle name="Normal 10 3 3 3" xfId="8786" xr:uid="{00000000-0005-0000-0000-0000821A0000}"/>
    <cellStyle name="Normal 10 3 4" xfId="8787" xr:uid="{00000000-0005-0000-0000-0000831A0000}"/>
    <cellStyle name="Normal 10 3 4 2" xfId="8788" xr:uid="{00000000-0005-0000-0000-0000841A0000}"/>
    <cellStyle name="Normal 10 3 5" xfId="8789" xr:uid="{00000000-0005-0000-0000-0000851A0000}"/>
    <cellStyle name="Normal 10 4" xfId="8790" xr:uid="{00000000-0005-0000-0000-0000861A0000}"/>
    <cellStyle name="Normal 10 4 2" xfId="8791" xr:uid="{00000000-0005-0000-0000-0000871A0000}"/>
    <cellStyle name="Normal 10 4 2 2" xfId="8792" xr:uid="{00000000-0005-0000-0000-0000881A0000}"/>
    <cellStyle name="Normal 10 4 2 2 2" xfId="8793" xr:uid="{00000000-0005-0000-0000-0000891A0000}"/>
    <cellStyle name="Normal 10 4 2 3" xfId="8794" xr:uid="{00000000-0005-0000-0000-00008A1A0000}"/>
    <cellStyle name="Normal 10 4 3" xfId="8795" xr:uid="{00000000-0005-0000-0000-00008B1A0000}"/>
    <cellStyle name="Normal 10 4 3 2" xfId="8796" xr:uid="{00000000-0005-0000-0000-00008C1A0000}"/>
    <cellStyle name="Normal 10 4 4" xfId="8797" xr:uid="{00000000-0005-0000-0000-00008D1A0000}"/>
    <cellStyle name="Normal 10 5" xfId="8798" xr:uid="{00000000-0005-0000-0000-00008E1A0000}"/>
    <cellStyle name="Normal 10 5 2" xfId="8799" xr:uid="{00000000-0005-0000-0000-00008F1A0000}"/>
    <cellStyle name="Normal 10 5 2 2" xfId="8800" xr:uid="{00000000-0005-0000-0000-0000901A0000}"/>
    <cellStyle name="Normal 10 5 3" xfId="8801" xr:uid="{00000000-0005-0000-0000-0000911A0000}"/>
    <cellStyle name="Normal 10 6" xfId="8802" xr:uid="{00000000-0005-0000-0000-0000921A0000}"/>
    <cellStyle name="Normal 10 6 2" xfId="8803" xr:uid="{00000000-0005-0000-0000-0000931A0000}"/>
    <cellStyle name="Normal 10 7" xfId="8804" xr:uid="{00000000-0005-0000-0000-0000941A0000}"/>
    <cellStyle name="Normal 10 8" xfId="8757" xr:uid="{00000000-0005-0000-0000-0000951A0000}"/>
    <cellStyle name="Normal 11" xfId="1551" xr:uid="{00000000-0005-0000-0000-0000961A0000}"/>
    <cellStyle name="Normal 11 2" xfId="951" xr:uid="{00000000-0005-0000-0000-0000971A0000}"/>
    <cellStyle name="Normal 11 2 2" xfId="3923" xr:uid="{00000000-0005-0000-0000-0000981A0000}"/>
    <cellStyle name="Normal 11 3" xfId="8805" xr:uid="{00000000-0005-0000-0000-0000991A0000}"/>
    <cellStyle name="Normal 12" xfId="1671" xr:uid="{00000000-0005-0000-0000-00009A1A0000}"/>
    <cellStyle name="Normal 12 2" xfId="949" xr:uid="{00000000-0005-0000-0000-00009B1A0000}"/>
    <cellStyle name="Normal 12 2 2" xfId="948" xr:uid="{00000000-0005-0000-0000-00009C1A0000}"/>
    <cellStyle name="Normal 12 2 2 2" xfId="8809" xr:uid="{00000000-0005-0000-0000-00009D1A0000}"/>
    <cellStyle name="Normal 12 2 2 2 2" xfId="8810" xr:uid="{00000000-0005-0000-0000-00009E1A0000}"/>
    <cellStyle name="Normal 12 2 2 2 2 2" xfId="8811" xr:uid="{00000000-0005-0000-0000-00009F1A0000}"/>
    <cellStyle name="Normal 12 2 2 2 3" xfId="8812" xr:uid="{00000000-0005-0000-0000-0000A01A0000}"/>
    <cellStyle name="Normal 12 2 2 3" xfId="8813" xr:uid="{00000000-0005-0000-0000-0000A11A0000}"/>
    <cellStyle name="Normal 12 2 2 3 2" xfId="8814" xr:uid="{00000000-0005-0000-0000-0000A21A0000}"/>
    <cellStyle name="Normal 12 2 2 4" xfId="8815" xr:uid="{00000000-0005-0000-0000-0000A31A0000}"/>
    <cellStyle name="Normal 12 2 2 5" xfId="8808" xr:uid="{00000000-0005-0000-0000-0000A41A0000}"/>
    <cellStyle name="Normal 12 2 3" xfId="947" xr:uid="{00000000-0005-0000-0000-0000A51A0000}"/>
    <cellStyle name="Normal 12 2 3 2" xfId="8817" xr:uid="{00000000-0005-0000-0000-0000A61A0000}"/>
    <cellStyle name="Normal 12 2 3 2 2" xfId="8818" xr:uid="{00000000-0005-0000-0000-0000A71A0000}"/>
    <cellStyle name="Normal 12 2 3 3" xfId="8819" xr:uid="{00000000-0005-0000-0000-0000A81A0000}"/>
    <cellStyle name="Normal 12 2 3 4" xfId="8816" xr:uid="{00000000-0005-0000-0000-0000A91A0000}"/>
    <cellStyle name="Normal 12 2 4" xfId="946" xr:uid="{00000000-0005-0000-0000-0000AA1A0000}"/>
    <cellStyle name="Normal 12 2 4 2" xfId="8821" xr:uid="{00000000-0005-0000-0000-0000AB1A0000}"/>
    <cellStyle name="Normal 12 2 4 3" xfId="8820" xr:uid="{00000000-0005-0000-0000-0000AC1A0000}"/>
    <cellStyle name="Normal 12 2 5" xfId="945" xr:uid="{00000000-0005-0000-0000-0000AD1A0000}"/>
    <cellStyle name="Normal 12 2 5 2" xfId="2143" xr:uid="{00000000-0005-0000-0000-0000AE1A0000}"/>
    <cellStyle name="Normal 12 2 5 3" xfId="8822" xr:uid="{00000000-0005-0000-0000-0000AF1A0000}"/>
    <cellStyle name="Normal 12 2 6" xfId="3696" xr:uid="{00000000-0005-0000-0000-0000B01A0000}"/>
    <cellStyle name="Normal 12 2 7" xfId="8807" xr:uid="{00000000-0005-0000-0000-0000B11A0000}"/>
    <cellStyle name="Normal 12 3" xfId="944" xr:uid="{00000000-0005-0000-0000-0000B21A0000}"/>
    <cellStyle name="Normal 12 3 2" xfId="8824" xr:uid="{00000000-0005-0000-0000-0000B31A0000}"/>
    <cellStyle name="Normal 12 3 2 2" xfId="8825" xr:uid="{00000000-0005-0000-0000-0000B41A0000}"/>
    <cellStyle name="Normal 12 3 2 2 2" xfId="8826" xr:uid="{00000000-0005-0000-0000-0000B51A0000}"/>
    <cellStyle name="Normal 12 3 2 2 2 2" xfId="8827" xr:uid="{00000000-0005-0000-0000-0000B61A0000}"/>
    <cellStyle name="Normal 12 3 2 2 3" xfId="8828" xr:uid="{00000000-0005-0000-0000-0000B71A0000}"/>
    <cellStyle name="Normal 12 3 2 3" xfId="8829" xr:uid="{00000000-0005-0000-0000-0000B81A0000}"/>
    <cellStyle name="Normal 12 3 2 3 2" xfId="8830" xr:uid="{00000000-0005-0000-0000-0000B91A0000}"/>
    <cellStyle name="Normal 12 3 2 4" xfId="8831" xr:uid="{00000000-0005-0000-0000-0000BA1A0000}"/>
    <cellStyle name="Normal 12 3 3" xfId="8832" xr:uid="{00000000-0005-0000-0000-0000BB1A0000}"/>
    <cellStyle name="Normal 12 3 3 2" xfId="8833" xr:uid="{00000000-0005-0000-0000-0000BC1A0000}"/>
    <cellStyle name="Normal 12 3 3 2 2" xfId="8834" xr:uid="{00000000-0005-0000-0000-0000BD1A0000}"/>
    <cellStyle name="Normal 12 3 3 3" xfId="8835" xr:uid="{00000000-0005-0000-0000-0000BE1A0000}"/>
    <cellStyle name="Normal 12 3 4" xfId="8836" xr:uid="{00000000-0005-0000-0000-0000BF1A0000}"/>
    <cellStyle name="Normal 12 3 4 2" xfId="8837" xr:uid="{00000000-0005-0000-0000-0000C01A0000}"/>
    <cellStyle name="Normal 12 3 5" xfId="8838" xr:uid="{00000000-0005-0000-0000-0000C11A0000}"/>
    <cellStyle name="Normal 12 3 6" xfId="8823" xr:uid="{00000000-0005-0000-0000-0000C21A0000}"/>
    <cellStyle name="Normal 12 4" xfId="1149" xr:uid="{00000000-0005-0000-0000-0000C31A0000}"/>
    <cellStyle name="Normal 12 4 2" xfId="2597" xr:uid="{00000000-0005-0000-0000-0000C41A0000}"/>
    <cellStyle name="Normal 12 4 2 2" xfId="8841" xr:uid="{00000000-0005-0000-0000-0000C51A0000}"/>
    <cellStyle name="Normal 12 4 2 2 2" xfId="8842" xr:uid="{00000000-0005-0000-0000-0000C61A0000}"/>
    <cellStyle name="Normal 12 4 2 3" xfId="8843" xr:uid="{00000000-0005-0000-0000-0000C71A0000}"/>
    <cellStyle name="Normal 12 4 2 4" xfId="8840" xr:uid="{00000000-0005-0000-0000-0000C81A0000}"/>
    <cellStyle name="Normal 12 4 3" xfId="8844" xr:uid="{00000000-0005-0000-0000-0000C91A0000}"/>
    <cellStyle name="Normal 12 4 3 2" xfId="8845" xr:uid="{00000000-0005-0000-0000-0000CA1A0000}"/>
    <cellStyle name="Normal 12 4 4" xfId="8846" xr:uid="{00000000-0005-0000-0000-0000CB1A0000}"/>
    <cellStyle name="Normal 12 4 5" xfId="8839" xr:uid="{00000000-0005-0000-0000-0000CC1A0000}"/>
    <cellStyle name="Normal 12 5" xfId="1426" xr:uid="{00000000-0005-0000-0000-0000CD1A0000}"/>
    <cellStyle name="Normal 12 5 2" xfId="8848" xr:uid="{00000000-0005-0000-0000-0000CE1A0000}"/>
    <cellStyle name="Normal 12 5 2 2" xfId="8849" xr:uid="{00000000-0005-0000-0000-0000CF1A0000}"/>
    <cellStyle name="Normal 12 5 3" xfId="8850" xr:uid="{00000000-0005-0000-0000-0000D01A0000}"/>
    <cellStyle name="Normal 12 5 4" xfId="8847" xr:uid="{00000000-0005-0000-0000-0000D11A0000}"/>
    <cellStyle name="Normal 12 6" xfId="1204" xr:uid="{00000000-0005-0000-0000-0000D21A0000}"/>
    <cellStyle name="Normal 12 6 2" xfId="1147" xr:uid="{00000000-0005-0000-0000-0000D31A0000}"/>
    <cellStyle name="Normal 12 6 3" xfId="2547" xr:uid="{00000000-0005-0000-0000-0000D41A0000}"/>
    <cellStyle name="Normal 12 6 3 2" xfId="3148" xr:uid="{00000000-0005-0000-0000-0000D51A0000}"/>
    <cellStyle name="Normal 12 6 4" xfId="1440" xr:uid="{00000000-0005-0000-0000-0000D61A0000}"/>
    <cellStyle name="Normal 12 6 5" xfId="8851" xr:uid="{00000000-0005-0000-0000-0000D71A0000}"/>
    <cellStyle name="Normal 12 7" xfId="950" xr:uid="{00000000-0005-0000-0000-0000D81A0000}"/>
    <cellStyle name="Normal 12 7 2" xfId="8853" xr:uid="{00000000-0005-0000-0000-0000D91A0000}"/>
    <cellStyle name="Normal 12 7 3" xfId="8852" xr:uid="{00000000-0005-0000-0000-0000DA1A0000}"/>
    <cellStyle name="Normal 12 8" xfId="8854" xr:uid="{00000000-0005-0000-0000-0000DB1A0000}"/>
    <cellStyle name="Normal 12 9" xfId="8806" xr:uid="{00000000-0005-0000-0000-0000DC1A0000}"/>
    <cellStyle name="Normal 13" xfId="470" xr:uid="{00000000-0005-0000-0000-0000DD1A0000}"/>
    <cellStyle name="Normal 13 2" xfId="1438" xr:uid="{00000000-0005-0000-0000-0000DE1A0000}"/>
    <cellStyle name="Normal 13 2 2" xfId="3149" xr:uid="{00000000-0005-0000-0000-0000DF1A0000}"/>
    <cellStyle name="Normal 13 2 3" xfId="4279" xr:uid="{00000000-0005-0000-0000-0000E01A0000}"/>
    <cellStyle name="Normal 13 3" xfId="1424" xr:uid="{00000000-0005-0000-0000-0000E11A0000}"/>
    <cellStyle name="Normal 13 4" xfId="8855" xr:uid="{00000000-0005-0000-0000-0000E21A0000}"/>
    <cellStyle name="Normal 14" xfId="1552" xr:uid="{00000000-0005-0000-0000-0000E31A0000}"/>
    <cellStyle name="Normal 14 2" xfId="2546" xr:uid="{00000000-0005-0000-0000-0000E41A0000}"/>
    <cellStyle name="Normal 14 2 2" xfId="2664" xr:uid="{00000000-0005-0000-0000-0000E51A0000}"/>
    <cellStyle name="Normal 14 2 3" xfId="2173" xr:uid="{00000000-0005-0000-0000-0000E61A0000}"/>
    <cellStyle name="Normal 14 2 4" xfId="943" xr:uid="{00000000-0005-0000-0000-0000E71A0000}"/>
    <cellStyle name="Normal 14 2 5" xfId="942" xr:uid="{00000000-0005-0000-0000-0000E81A0000}"/>
    <cellStyle name="Normal 14 2 5 2" xfId="1141" xr:uid="{00000000-0005-0000-0000-0000E91A0000}"/>
    <cellStyle name="Normal 14 2 6" xfId="3922" xr:uid="{00000000-0005-0000-0000-0000EA1A0000}"/>
    <cellStyle name="Normal 14 3" xfId="2180" xr:uid="{00000000-0005-0000-0000-0000EB1A0000}"/>
    <cellStyle name="Normal 14 4" xfId="1145" xr:uid="{00000000-0005-0000-0000-0000EC1A0000}"/>
    <cellStyle name="Normal 14 5" xfId="8856" xr:uid="{00000000-0005-0000-0000-0000ED1A0000}"/>
    <cellStyle name="Normal 15" xfId="1666" xr:uid="{00000000-0005-0000-0000-0000EE1A0000}"/>
    <cellStyle name="Normal 15 2" xfId="940" xr:uid="{00000000-0005-0000-0000-0000EF1A0000}"/>
    <cellStyle name="Normal 15 2 2" xfId="3650" xr:uid="{00000000-0005-0000-0000-0000F01A0000}"/>
    <cellStyle name="Normal 15 2 2 2" xfId="8860" xr:uid="{00000000-0005-0000-0000-0000F11A0000}"/>
    <cellStyle name="Normal 15 2 2 2 2" xfId="8861" xr:uid="{00000000-0005-0000-0000-0000F21A0000}"/>
    <cellStyle name="Normal 15 2 2 2 2 2" xfId="8862" xr:uid="{00000000-0005-0000-0000-0000F31A0000}"/>
    <cellStyle name="Normal 15 2 2 2 3" xfId="8863" xr:uid="{00000000-0005-0000-0000-0000F41A0000}"/>
    <cellStyle name="Normal 15 2 2 3" xfId="8864" xr:uid="{00000000-0005-0000-0000-0000F51A0000}"/>
    <cellStyle name="Normal 15 2 2 3 2" xfId="8865" xr:uid="{00000000-0005-0000-0000-0000F61A0000}"/>
    <cellStyle name="Normal 15 2 2 4" xfId="8866" xr:uid="{00000000-0005-0000-0000-0000F71A0000}"/>
    <cellStyle name="Normal 15 2 2 5" xfId="8859" xr:uid="{00000000-0005-0000-0000-0000F81A0000}"/>
    <cellStyle name="Normal 15 2 3" xfId="8867" xr:uid="{00000000-0005-0000-0000-0000F91A0000}"/>
    <cellStyle name="Normal 15 2 3 2" xfId="8868" xr:uid="{00000000-0005-0000-0000-0000FA1A0000}"/>
    <cellStyle name="Normal 15 2 3 2 2" xfId="8869" xr:uid="{00000000-0005-0000-0000-0000FB1A0000}"/>
    <cellStyle name="Normal 15 2 3 3" xfId="8870" xr:uid="{00000000-0005-0000-0000-0000FC1A0000}"/>
    <cellStyle name="Normal 15 2 4" xfId="8871" xr:uid="{00000000-0005-0000-0000-0000FD1A0000}"/>
    <cellStyle name="Normal 15 2 4 2" xfId="8872" xr:uid="{00000000-0005-0000-0000-0000FE1A0000}"/>
    <cellStyle name="Normal 15 2 5" xfId="8873" xr:uid="{00000000-0005-0000-0000-0000FF1A0000}"/>
    <cellStyle name="Normal 15 2 6" xfId="8858" xr:uid="{00000000-0005-0000-0000-0000001B0000}"/>
    <cellStyle name="Normal 15 3" xfId="2276" xr:uid="{00000000-0005-0000-0000-0000011B0000}"/>
    <cellStyle name="Normal 15 3 2" xfId="8875" xr:uid="{00000000-0005-0000-0000-0000021B0000}"/>
    <cellStyle name="Normal 15 3 2 2" xfId="8876" xr:uid="{00000000-0005-0000-0000-0000031B0000}"/>
    <cellStyle name="Normal 15 3 2 2 2" xfId="8877" xr:uid="{00000000-0005-0000-0000-0000041B0000}"/>
    <cellStyle name="Normal 15 3 2 2 2 2" xfId="8878" xr:uid="{00000000-0005-0000-0000-0000051B0000}"/>
    <cellStyle name="Normal 15 3 2 2 3" xfId="8879" xr:uid="{00000000-0005-0000-0000-0000061B0000}"/>
    <cellStyle name="Normal 15 3 2 3" xfId="8880" xr:uid="{00000000-0005-0000-0000-0000071B0000}"/>
    <cellStyle name="Normal 15 3 2 3 2" xfId="8881" xr:uid="{00000000-0005-0000-0000-0000081B0000}"/>
    <cellStyle name="Normal 15 3 2 4" xfId="8882" xr:uid="{00000000-0005-0000-0000-0000091B0000}"/>
    <cellStyle name="Normal 15 3 3" xfId="8883" xr:uid="{00000000-0005-0000-0000-00000A1B0000}"/>
    <cellStyle name="Normal 15 3 3 2" xfId="8884" xr:uid="{00000000-0005-0000-0000-00000B1B0000}"/>
    <cellStyle name="Normal 15 3 3 2 2" xfId="8885" xr:uid="{00000000-0005-0000-0000-00000C1B0000}"/>
    <cellStyle name="Normal 15 3 3 3" xfId="8886" xr:uid="{00000000-0005-0000-0000-00000D1B0000}"/>
    <cellStyle name="Normal 15 3 4" xfId="8887" xr:uid="{00000000-0005-0000-0000-00000E1B0000}"/>
    <cellStyle name="Normal 15 3 4 2" xfId="8888" xr:uid="{00000000-0005-0000-0000-00000F1B0000}"/>
    <cellStyle name="Normal 15 3 5" xfId="8889" xr:uid="{00000000-0005-0000-0000-0000101B0000}"/>
    <cellStyle name="Normal 15 3 6" xfId="8874" xr:uid="{00000000-0005-0000-0000-0000111B0000}"/>
    <cellStyle name="Normal 15 4" xfId="1349" xr:uid="{00000000-0005-0000-0000-0000121B0000}"/>
    <cellStyle name="Normal 15 4 2" xfId="8891" xr:uid="{00000000-0005-0000-0000-0000131B0000}"/>
    <cellStyle name="Normal 15 4 2 2" xfId="8892" xr:uid="{00000000-0005-0000-0000-0000141B0000}"/>
    <cellStyle name="Normal 15 4 2 2 2" xfId="8893" xr:uid="{00000000-0005-0000-0000-0000151B0000}"/>
    <cellStyle name="Normal 15 4 2 3" xfId="8894" xr:uid="{00000000-0005-0000-0000-0000161B0000}"/>
    <cellStyle name="Normal 15 4 3" xfId="8895" xr:uid="{00000000-0005-0000-0000-0000171B0000}"/>
    <cellStyle name="Normal 15 4 3 2" xfId="8896" xr:uid="{00000000-0005-0000-0000-0000181B0000}"/>
    <cellStyle name="Normal 15 4 4" xfId="8897" xr:uid="{00000000-0005-0000-0000-0000191B0000}"/>
    <cellStyle name="Normal 15 4 5" xfId="8890" xr:uid="{00000000-0005-0000-0000-00001A1B0000}"/>
    <cellStyle name="Normal 15 5" xfId="1433" xr:uid="{00000000-0005-0000-0000-00001B1B0000}"/>
    <cellStyle name="Normal 15 5 2" xfId="1126" xr:uid="{00000000-0005-0000-0000-00001C1B0000}"/>
    <cellStyle name="Normal 15 5 2 2" xfId="8900" xr:uid="{00000000-0005-0000-0000-00001D1B0000}"/>
    <cellStyle name="Normal 15 5 2 3" xfId="8899" xr:uid="{00000000-0005-0000-0000-00001E1B0000}"/>
    <cellStyle name="Normal 15 5 3" xfId="8901" xr:uid="{00000000-0005-0000-0000-00001F1B0000}"/>
    <cellStyle name="Normal 15 5 4" xfId="8898" xr:uid="{00000000-0005-0000-0000-0000201B0000}"/>
    <cellStyle name="Normal 15 6" xfId="941" xr:uid="{00000000-0005-0000-0000-0000211B0000}"/>
    <cellStyle name="Normal 15 6 2" xfId="8903" xr:uid="{00000000-0005-0000-0000-0000221B0000}"/>
    <cellStyle name="Normal 15 6 3" xfId="8902" xr:uid="{00000000-0005-0000-0000-0000231B0000}"/>
    <cellStyle name="Normal 15 7" xfId="8904" xr:uid="{00000000-0005-0000-0000-0000241B0000}"/>
    <cellStyle name="Normal 15 8" xfId="8857" xr:uid="{00000000-0005-0000-0000-0000251B0000}"/>
    <cellStyle name="Normal 16" xfId="1492" xr:uid="{00000000-0005-0000-0000-0000261B0000}"/>
    <cellStyle name="Normal 16 2" xfId="1091" xr:uid="{00000000-0005-0000-0000-0000271B0000}"/>
    <cellStyle name="Normal 16 2 2" xfId="3924" xr:uid="{00000000-0005-0000-0000-0000281B0000}"/>
    <cellStyle name="Normal 16 3" xfId="4352" xr:uid="{00000000-0005-0000-0000-0000291B0000}"/>
    <cellStyle name="Normal 16 4" xfId="8905" xr:uid="{00000000-0005-0000-0000-00002A1B0000}"/>
    <cellStyle name="Normal 17" xfId="1682" xr:uid="{00000000-0005-0000-0000-00002B1B0000}"/>
    <cellStyle name="Normal 17 2" xfId="938" xr:uid="{00000000-0005-0000-0000-00002C1B0000}"/>
    <cellStyle name="Normal 17 2 2" xfId="4458" xr:uid="{00000000-0005-0000-0000-00002D1B0000}"/>
    <cellStyle name="Normal 17 3" xfId="937" xr:uid="{00000000-0005-0000-0000-00002E1B0000}"/>
    <cellStyle name="Normal 17 4" xfId="1296" xr:uid="{00000000-0005-0000-0000-00002F1B0000}"/>
    <cellStyle name="Normal 17 5" xfId="1295" xr:uid="{00000000-0005-0000-0000-0000301B0000}"/>
    <cellStyle name="Normal 17 5 2" xfId="1294" xr:uid="{00000000-0005-0000-0000-0000311B0000}"/>
    <cellStyle name="Normal 17 6" xfId="939" xr:uid="{00000000-0005-0000-0000-0000321B0000}"/>
    <cellStyle name="Normal 17 7" xfId="3846" xr:uid="{00000000-0005-0000-0000-0000331B0000}"/>
    <cellStyle name="Normal 17 8" xfId="8906" xr:uid="{00000000-0005-0000-0000-0000341B0000}"/>
    <cellStyle name="Normal 18" xfId="1683" xr:uid="{00000000-0005-0000-0000-0000351B0000}"/>
    <cellStyle name="Normal 18 2" xfId="1092" xr:uid="{00000000-0005-0000-0000-0000361B0000}"/>
    <cellStyle name="Normal 18 2 2" xfId="972" xr:uid="{00000000-0005-0000-0000-0000371B0000}"/>
    <cellStyle name="Normal 18 3" xfId="3845" xr:uid="{00000000-0005-0000-0000-0000381B0000}"/>
    <cellStyle name="Normal 18 4" xfId="8907" xr:uid="{00000000-0005-0000-0000-0000391B0000}"/>
    <cellStyle name="Normal 19" xfId="1684" xr:uid="{00000000-0005-0000-0000-00003A1B0000}"/>
    <cellStyle name="Normal 19 2" xfId="1257" xr:uid="{00000000-0005-0000-0000-00003B1B0000}"/>
    <cellStyle name="Normal 19 2 2" xfId="4059" xr:uid="{00000000-0005-0000-0000-00003C1B0000}"/>
    <cellStyle name="Normal 19 3" xfId="1158" xr:uid="{00000000-0005-0000-0000-00003D1B0000}"/>
    <cellStyle name="Normal 19 4" xfId="8908" xr:uid="{00000000-0005-0000-0000-00003E1B0000}"/>
    <cellStyle name="Normal 2" xfId="2" xr:uid="{7E9DE1B5-F9F1-4144-83B0-8E88E1778863}"/>
    <cellStyle name="Normal 2 10" xfId="8910" xr:uid="{00000000-0005-0000-0000-0000401B0000}"/>
    <cellStyle name="Normal 2 10 2" xfId="8911" xr:uid="{00000000-0005-0000-0000-0000411B0000}"/>
    <cellStyle name="Normal 2 10 2 2" xfId="8912" xr:uid="{00000000-0005-0000-0000-0000421B0000}"/>
    <cellStyle name="Normal 2 10 2 2 2" xfId="8913" xr:uid="{00000000-0005-0000-0000-0000431B0000}"/>
    <cellStyle name="Normal 2 10 2 2 2 2" xfId="8914" xr:uid="{00000000-0005-0000-0000-0000441B0000}"/>
    <cellStyle name="Normal 2 10 2 2 3" xfId="8915" xr:uid="{00000000-0005-0000-0000-0000451B0000}"/>
    <cellStyle name="Normal 2 10 2 3" xfId="8916" xr:uid="{00000000-0005-0000-0000-0000461B0000}"/>
    <cellStyle name="Normal 2 10 2 3 2" xfId="8917" xr:uid="{00000000-0005-0000-0000-0000471B0000}"/>
    <cellStyle name="Normal 2 10 2 4" xfId="8918" xr:uid="{00000000-0005-0000-0000-0000481B0000}"/>
    <cellStyle name="Normal 2 10 3" xfId="8919" xr:uid="{00000000-0005-0000-0000-0000491B0000}"/>
    <cellStyle name="Normal 2 10 3 2" xfId="8920" xr:uid="{00000000-0005-0000-0000-00004A1B0000}"/>
    <cellStyle name="Normal 2 10 3 2 2" xfId="8921" xr:uid="{00000000-0005-0000-0000-00004B1B0000}"/>
    <cellStyle name="Normal 2 10 3 3" xfId="8922" xr:uid="{00000000-0005-0000-0000-00004C1B0000}"/>
    <cellStyle name="Normal 2 10 4" xfId="8923" xr:uid="{00000000-0005-0000-0000-00004D1B0000}"/>
    <cellStyle name="Normal 2 10 4 2" xfId="8924" xr:uid="{00000000-0005-0000-0000-00004E1B0000}"/>
    <cellStyle name="Normal 2 10 5" xfId="8925" xr:uid="{00000000-0005-0000-0000-00004F1B0000}"/>
    <cellStyle name="Normal 2 11" xfId="8926" xr:uid="{00000000-0005-0000-0000-0000501B0000}"/>
    <cellStyle name="Normal 2 11 2" xfId="8927" xr:uid="{00000000-0005-0000-0000-0000511B0000}"/>
    <cellStyle name="Normal 2 11 2 2" xfId="8928" xr:uid="{00000000-0005-0000-0000-0000521B0000}"/>
    <cellStyle name="Normal 2 11 2 2 2" xfId="8929" xr:uid="{00000000-0005-0000-0000-0000531B0000}"/>
    <cellStyle name="Normal 2 11 2 2 2 2" xfId="8930" xr:uid="{00000000-0005-0000-0000-0000541B0000}"/>
    <cellStyle name="Normal 2 11 2 2 3" xfId="8931" xr:uid="{00000000-0005-0000-0000-0000551B0000}"/>
    <cellStyle name="Normal 2 11 2 3" xfId="8932" xr:uid="{00000000-0005-0000-0000-0000561B0000}"/>
    <cellStyle name="Normal 2 11 2 3 2" xfId="8933" xr:uid="{00000000-0005-0000-0000-0000571B0000}"/>
    <cellStyle name="Normal 2 11 2 4" xfId="8934" xr:uid="{00000000-0005-0000-0000-0000581B0000}"/>
    <cellStyle name="Normal 2 11 3" xfId="8935" xr:uid="{00000000-0005-0000-0000-0000591B0000}"/>
    <cellStyle name="Normal 2 11 3 2" xfId="8936" xr:uid="{00000000-0005-0000-0000-00005A1B0000}"/>
    <cellStyle name="Normal 2 11 3 2 2" xfId="8937" xr:uid="{00000000-0005-0000-0000-00005B1B0000}"/>
    <cellStyle name="Normal 2 11 3 3" xfId="8938" xr:uid="{00000000-0005-0000-0000-00005C1B0000}"/>
    <cellStyle name="Normal 2 11 4" xfId="8939" xr:uid="{00000000-0005-0000-0000-00005D1B0000}"/>
    <cellStyle name="Normal 2 11 4 2" xfId="8940" xr:uid="{00000000-0005-0000-0000-00005E1B0000}"/>
    <cellStyle name="Normal 2 11 5" xfId="8941" xr:uid="{00000000-0005-0000-0000-00005F1B0000}"/>
    <cellStyle name="Normal 2 12" xfId="8942" xr:uid="{00000000-0005-0000-0000-0000601B0000}"/>
    <cellStyle name="Normal 2 12 2" xfId="8943" xr:uid="{00000000-0005-0000-0000-0000611B0000}"/>
    <cellStyle name="Normal 2 12 2 2" xfId="8944" xr:uid="{00000000-0005-0000-0000-0000621B0000}"/>
    <cellStyle name="Normal 2 12 2 2 2" xfId="8945" xr:uid="{00000000-0005-0000-0000-0000631B0000}"/>
    <cellStyle name="Normal 2 12 2 3" xfId="8946" xr:uid="{00000000-0005-0000-0000-0000641B0000}"/>
    <cellStyle name="Normal 2 12 3" xfId="8947" xr:uid="{00000000-0005-0000-0000-0000651B0000}"/>
    <cellStyle name="Normal 2 12 3 2" xfId="8948" xr:uid="{00000000-0005-0000-0000-0000661B0000}"/>
    <cellStyle name="Normal 2 12 4" xfId="8949" xr:uid="{00000000-0005-0000-0000-0000671B0000}"/>
    <cellStyle name="Normal 2 13" xfId="8950" xr:uid="{00000000-0005-0000-0000-0000681B0000}"/>
    <cellStyle name="Normal 2 13 2" xfId="8951" xr:uid="{00000000-0005-0000-0000-0000691B0000}"/>
    <cellStyle name="Normal 2 13 2 2" xfId="8952" xr:uid="{00000000-0005-0000-0000-00006A1B0000}"/>
    <cellStyle name="Normal 2 13 2 2 2" xfId="8953" xr:uid="{00000000-0005-0000-0000-00006B1B0000}"/>
    <cellStyle name="Normal 2 13 2 3" xfId="8954" xr:uid="{00000000-0005-0000-0000-00006C1B0000}"/>
    <cellStyle name="Normal 2 13 3" xfId="8955" xr:uid="{00000000-0005-0000-0000-00006D1B0000}"/>
    <cellStyle name="Normal 2 13 3 2" xfId="8956" xr:uid="{00000000-0005-0000-0000-00006E1B0000}"/>
    <cellStyle name="Normal 2 13 4" xfId="8957" xr:uid="{00000000-0005-0000-0000-00006F1B0000}"/>
    <cellStyle name="Normal 2 14" xfId="8958" xr:uid="{00000000-0005-0000-0000-0000701B0000}"/>
    <cellStyle name="Normal 2 14 2" xfId="8959" xr:uid="{00000000-0005-0000-0000-0000711B0000}"/>
    <cellStyle name="Normal 2 14 2 2" xfId="8960" xr:uid="{00000000-0005-0000-0000-0000721B0000}"/>
    <cellStyle name="Normal 2 14 3" xfId="8961" xr:uid="{00000000-0005-0000-0000-0000731B0000}"/>
    <cellStyle name="Normal 2 15" xfId="8962" xr:uid="{00000000-0005-0000-0000-0000741B0000}"/>
    <cellStyle name="Normal 2 15 2" xfId="8963" xr:uid="{00000000-0005-0000-0000-0000751B0000}"/>
    <cellStyle name="Normal 2 16" xfId="8964" xr:uid="{00000000-0005-0000-0000-0000761B0000}"/>
    <cellStyle name="Normal 2 17" xfId="8909" xr:uid="{00000000-0005-0000-0000-0000771B0000}"/>
    <cellStyle name="Normal 2 18" xfId="11514" xr:uid="{00000000-0005-0000-0000-0000781B0000}"/>
    <cellStyle name="Normal 2 2" xfId="471" xr:uid="{00000000-0005-0000-0000-0000791B0000}"/>
    <cellStyle name="Normal 2 2 2" xfId="935" xr:uid="{00000000-0005-0000-0000-00007A1B0000}"/>
    <cellStyle name="Normal 2 2 2 2" xfId="4422" xr:uid="{00000000-0005-0000-0000-00007B1B0000}"/>
    <cellStyle name="Normal 2 2 2 3" xfId="8966" xr:uid="{00000000-0005-0000-0000-00007C1B0000}"/>
    <cellStyle name="Normal 2 2 3" xfId="1262" xr:uid="{00000000-0005-0000-0000-00007D1B0000}"/>
    <cellStyle name="Normal 2 2 4" xfId="1150" xr:uid="{00000000-0005-0000-0000-00007E1B0000}"/>
    <cellStyle name="Normal 2 2 4 2" xfId="3150" xr:uid="{00000000-0005-0000-0000-00007F1B0000}"/>
    <cellStyle name="Normal 2 2 5" xfId="936" xr:uid="{00000000-0005-0000-0000-0000801B0000}"/>
    <cellStyle name="Normal 2 2 6" xfId="8965" xr:uid="{00000000-0005-0000-0000-0000811B0000}"/>
    <cellStyle name="Normal 2 3" xfId="472" xr:uid="{00000000-0005-0000-0000-0000821B0000}"/>
    <cellStyle name="Normal 2 3 2" xfId="2174" xr:uid="{00000000-0005-0000-0000-0000831B0000}"/>
    <cellStyle name="Normal 2 3 2 2" xfId="2621" xr:uid="{00000000-0005-0000-0000-0000841B0000}"/>
    <cellStyle name="Normal 2 3 3" xfId="1259" xr:uid="{00000000-0005-0000-0000-0000851B0000}"/>
    <cellStyle name="Normal 2 3 4" xfId="8967" xr:uid="{00000000-0005-0000-0000-0000861B0000}"/>
    <cellStyle name="Normal 2 4" xfId="1487" xr:uid="{00000000-0005-0000-0000-0000871B0000}"/>
    <cellStyle name="Normal 2 4 2" xfId="934" xr:uid="{00000000-0005-0000-0000-0000881B0000}"/>
    <cellStyle name="Normal 2 4 2 2" xfId="8970" xr:uid="{00000000-0005-0000-0000-0000891B0000}"/>
    <cellStyle name="Normal 2 4 2 2 2" xfId="8971" xr:uid="{00000000-0005-0000-0000-00008A1B0000}"/>
    <cellStyle name="Normal 2 4 2 2 2 2" xfId="8972" xr:uid="{00000000-0005-0000-0000-00008B1B0000}"/>
    <cellStyle name="Normal 2 4 2 2 2 2 2" xfId="8973" xr:uid="{00000000-0005-0000-0000-00008C1B0000}"/>
    <cellStyle name="Normal 2 4 2 2 2 3" xfId="8974" xr:uid="{00000000-0005-0000-0000-00008D1B0000}"/>
    <cellStyle name="Normal 2 4 2 2 3" xfId="8975" xr:uid="{00000000-0005-0000-0000-00008E1B0000}"/>
    <cellStyle name="Normal 2 4 2 2 3 2" xfId="8976" xr:uid="{00000000-0005-0000-0000-00008F1B0000}"/>
    <cellStyle name="Normal 2 4 2 2 4" xfId="8977" xr:uid="{00000000-0005-0000-0000-0000901B0000}"/>
    <cellStyle name="Normal 2 4 2 3" xfId="8978" xr:uid="{00000000-0005-0000-0000-0000911B0000}"/>
    <cellStyle name="Normal 2 4 2 3 2" xfId="8979" xr:uid="{00000000-0005-0000-0000-0000921B0000}"/>
    <cellStyle name="Normal 2 4 2 3 2 2" xfId="8980" xr:uid="{00000000-0005-0000-0000-0000931B0000}"/>
    <cellStyle name="Normal 2 4 2 3 3" xfId="8981" xr:uid="{00000000-0005-0000-0000-0000941B0000}"/>
    <cellStyle name="Normal 2 4 2 4" xfId="8982" xr:uid="{00000000-0005-0000-0000-0000951B0000}"/>
    <cellStyle name="Normal 2 4 2 4 2" xfId="8983" xr:uid="{00000000-0005-0000-0000-0000961B0000}"/>
    <cellStyle name="Normal 2 4 2 5" xfId="8984" xr:uid="{00000000-0005-0000-0000-0000971B0000}"/>
    <cellStyle name="Normal 2 4 2 6" xfId="8969" xr:uid="{00000000-0005-0000-0000-0000981B0000}"/>
    <cellStyle name="Normal 2 4 3" xfId="4462" xr:uid="{00000000-0005-0000-0000-0000991B0000}"/>
    <cellStyle name="Normal 2 4 3 2" xfId="8986" xr:uid="{00000000-0005-0000-0000-00009A1B0000}"/>
    <cellStyle name="Normal 2 4 3 2 2" xfId="8987" xr:uid="{00000000-0005-0000-0000-00009B1B0000}"/>
    <cellStyle name="Normal 2 4 3 2 2 2" xfId="8988" xr:uid="{00000000-0005-0000-0000-00009C1B0000}"/>
    <cellStyle name="Normal 2 4 3 2 2 2 2" xfId="8989" xr:uid="{00000000-0005-0000-0000-00009D1B0000}"/>
    <cellStyle name="Normal 2 4 3 2 2 3" xfId="8990" xr:uid="{00000000-0005-0000-0000-00009E1B0000}"/>
    <cellStyle name="Normal 2 4 3 2 3" xfId="8991" xr:uid="{00000000-0005-0000-0000-00009F1B0000}"/>
    <cellStyle name="Normal 2 4 3 2 3 2" xfId="8992" xr:uid="{00000000-0005-0000-0000-0000A01B0000}"/>
    <cellStyle name="Normal 2 4 3 2 4" xfId="8993" xr:uid="{00000000-0005-0000-0000-0000A11B0000}"/>
    <cellStyle name="Normal 2 4 3 3" xfId="8994" xr:uid="{00000000-0005-0000-0000-0000A21B0000}"/>
    <cellStyle name="Normal 2 4 3 3 2" xfId="8995" xr:uid="{00000000-0005-0000-0000-0000A31B0000}"/>
    <cellStyle name="Normal 2 4 3 3 2 2" xfId="8996" xr:uid="{00000000-0005-0000-0000-0000A41B0000}"/>
    <cellStyle name="Normal 2 4 3 3 3" xfId="8997" xr:uid="{00000000-0005-0000-0000-0000A51B0000}"/>
    <cellStyle name="Normal 2 4 3 4" xfId="8998" xr:uid="{00000000-0005-0000-0000-0000A61B0000}"/>
    <cellStyle name="Normal 2 4 3 4 2" xfId="8999" xr:uid="{00000000-0005-0000-0000-0000A71B0000}"/>
    <cellStyle name="Normal 2 4 3 5" xfId="9000" xr:uid="{00000000-0005-0000-0000-0000A81B0000}"/>
    <cellStyle name="Normal 2 4 3 6" xfId="8985" xr:uid="{00000000-0005-0000-0000-0000A91B0000}"/>
    <cellStyle name="Normal 2 4 4" xfId="9001" xr:uid="{00000000-0005-0000-0000-0000AA1B0000}"/>
    <cellStyle name="Normal 2 4 4 2" xfId="9002" xr:uid="{00000000-0005-0000-0000-0000AB1B0000}"/>
    <cellStyle name="Normal 2 4 4 2 2" xfId="9003" xr:uid="{00000000-0005-0000-0000-0000AC1B0000}"/>
    <cellStyle name="Normal 2 4 4 2 2 2" xfId="9004" xr:uid="{00000000-0005-0000-0000-0000AD1B0000}"/>
    <cellStyle name="Normal 2 4 4 2 3" xfId="9005" xr:uid="{00000000-0005-0000-0000-0000AE1B0000}"/>
    <cellStyle name="Normal 2 4 4 3" xfId="9006" xr:uid="{00000000-0005-0000-0000-0000AF1B0000}"/>
    <cellStyle name="Normal 2 4 4 3 2" xfId="9007" xr:uid="{00000000-0005-0000-0000-0000B01B0000}"/>
    <cellStyle name="Normal 2 4 4 4" xfId="9008" xr:uid="{00000000-0005-0000-0000-0000B11B0000}"/>
    <cellStyle name="Normal 2 4 5" xfId="9009" xr:uid="{00000000-0005-0000-0000-0000B21B0000}"/>
    <cellStyle name="Normal 2 4 5 2" xfId="9010" xr:uid="{00000000-0005-0000-0000-0000B31B0000}"/>
    <cellStyle name="Normal 2 4 5 2 2" xfId="9011" xr:uid="{00000000-0005-0000-0000-0000B41B0000}"/>
    <cellStyle name="Normal 2 4 5 3" xfId="9012" xr:uid="{00000000-0005-0000-0000-0000B51B0000}"/>
    <cellStyle name="Normal 2 4 6" xfId="9013" xr:uid="{00000000-0005-0000-0000-0000B61B0000}"/>
    <cellStyle name="Normal 2 4 6 2" xfId="9014" xr:uid="{00000000-0005-0000-0000-0000B71B0000}"/>
    <cellStyle name="Normal 2 4 7" xfId="9015" xr:uid="{00000000-0005-0000-0000-0000B81B0000}"/>
    <cellStyle name="Normal 2 4 8" xfId="8968" xr:uid="{00000000-0005-0000-0000-0000B91B0000}"/>
    <cellStyle name="Normal 2 5" xfId="1534" xr:uid="{00000000-0005-0000-0000-0000BA1B0000}"/>
    <cellStyle name="Normal 2 5 2" xfId="1840" xr:uid="{00000000-0005-0000-0000-0000BB1B0000}"/>
    <cellStyle name="Normal 2 5 2 2" xfId="9018" xr:uid="{00000000-0005-0000-0000-0000BC1B0000}"/>
    <cellStyle name="Normal 2 5 2 2 2" xfId="9019" xr:uid="{00000000-0005-0000-0000-0000BD1B0000}"/>
    <cellStyle name="Normal 2 5 2 2 2 2" xfId="9020" xr:uid="{00000000-0005-0000-0000-0000BE1B0000}"/>
    <cellStyle name="Normal 2 5 2 2 2 2 2" xfId="9021" xr:uid="{00000000-0005-0000-0000-0000BF1B0000}"/>
    <cellStyle name="Normal 2 5 2 2 2 3" xfId="9022" xr:uid="{00000000-0005-0000-0000-0000C01B0000}"/>
    <cellStyle name="Normal 2 5 2 2 3" xfId="9023" xr:uid="{00000000-0005-0000-0000-0000C11B0000}"/>
    <cellStyle name="Normal 2 5 2 2 3 2" xfId="9024" xr:uid="{00000000-0005-0000-0000-0000C21B0000}"/>
    <cellStyle name="Normal 2 5 2 2 4" xfId="9025" xr:uid="{00000000-0005-0000-0000-0000C31B0000}"/>
    <cellStyle name="Normal 2 5 2 3" xfId="9026" xr:uid="{00000000-0005-0000-0000-0000C41B0000}"/>
    <cellStyle name="Normal 2 5 2 3 2" xfId="9027" xr:uid="{00000000-0005-0000-0000-0000C51B0000}"/>
    <cellStyle name="Normal 2 5 2 3 2 2" xfId="9028" xr:uid="{00000000-0005-0000-0000-0000C61B0000}"/>
    <cellStyle name="Normal 2 5 2 3 3" xfId="9029" xr:uid="{00000000-0005-0000-0000-0000C71B0000}"/>
    <cellStyle name="Normal 2 5 2 4" xfId="9030" xr:uid="{00000000-0005-0000-0000-0000C81B0000}"/>
    <cellStyle name="Normal 2 5 2 4 2" xfId="9031" xr:uid="{00000000-0005-0000-0000-0000C91B0000}"/>
    <cellStyle name="Normal 2 5 2 5" xfId="9032" xr:uid="{00000000-0005-0000-0000-0000CA1B0000}"/>
    <cellStyle name="Normal 2 5 2 6" xfId="9017" xr:uid="{00000000-0005-0000-0000-0000CB1B0000}"/>
    <cellStyle name="Normal 2 5 3" xfId="933" xr:uid="{00000000-0005-0000-0000-0000CC1B0000}"/>
    <cellStyle name="Normal 2 5 3 2" xfId="9034" xr:uid="{00000000-0005-0000-0000-0000CD1B0000}"/>
    <cellStyle name="Normal 2 5 3 2 2" xfId="9035" xr:uid="{00000000-0005-0000-0000-0000CE1B0000}"/>
    <cellStyle name="Normal 2 5 3 2 2 2" xfId="9036" xr:uid="{00000000-0005-0000-0000-0000CF1B0000}"/>
    <cellStyle name="Normal 2 5 3 2 2 2 2" xfId="9037" xr:uid="{00000000-0005-0000-0000-0000D01B0000}"/>
    <cellStyle name="Normal 2 5 3 2 2 3" xfId="9038" xr:uid="{00000000-0005-0000-0000-0000D11B0000}"/>
    <cellStyle name="Normal 2 5 3 2 3" xfId="9039" xr:uid="{00000000-0005-0000-0000-0000D21B0000}"/>
    <cellStyle name="Normal 2 5 3 2 3 2" xfId="9040" xr:uid="{00000000-0005-0000-0000-0000D31B0000}"/>
    <cellStyle name="Normal 2 5 3 2 4" xfId="9041" xr:uid="{00000000-0005-0000-0000-0000D41B0000}"/>
    <cellStyle name="Normal 2 5 3 3" xfId="9042" xr:uid="{00000000-0005-0000-0000-0000D51B0000}"/>
    <cellStyle name="Normal 2 5 3 3 2" xfId="9043" xr:uid="{00000000-0005-0000-0000-0000D61B0000}"/>
    <cellStyle name="Normal 2 5 3 3 2 2" xfId="9044" xr:uid="{00000000-0005-0000-0000-0000D71B0000}"/>
    <cellStyle name="Normal 2 5 3 3 3" xfId="9045" xr:uid="{00000000-0005-0000-0000-0000D81B0000}"/>
    <cellStyle name="Normal 2 5 3 4" xfId="9046" xr:uid="{00000000-0005-0000-0000-0000D91B0000}"/>
    <cellStyle name="Normal 2 5 3 4 2" xfId="9047" xr:uid="{00000000-0005-0000-0000-0000DA1B0000}"/>
    <cellStyle name="Normal 2 5 3 5" xfId="9048" xr:uid="{00000000-0005-0000-0000-0000DB1B0000}"/>
    <cellStyle name="Normal 2 5 3 6" xfId="9033" xr:uid="{00000000-0005-0000-0000-0000DC1B0000}"/>
    <cellStyle name="Normal 2 5 4" xfId="9049" xr:uid="{00000000-0005-0000-0000-0000DD1B0000}"/>
    <cellStyle name="Normal 2 5 4 2" xfId="9050" xr:uid="{00000000-0005-0000-0000-0000DE1B0000}"/>
    <cellStyle name="Normal 2 5 4 2 2" xfId="9051" xr:uid="{00000000-0005-0000-0000-0000DF1B0000}"/>
    <cellStyle name="Normal 2 5 4 2 2 2" xfId="9052" xr:uid="{00000000-0005-0000-0000-0000E01B0000}"/>
    <cellStyle name="Normal 2 5 4 2 3" xfId="9053" xr:uid="{00000000-0005-0000-0000-0000E11B0000}"/>
    <cellStyle name="Normal 2 5 4 3" xfId="9054" xr:uid="{00000000-0005-0000-0000-0000E21B0000}"/>
    <cellStyle name="Normal 2 5 4 3 2" xfId="9055" xr:uid="{00000000-0005-0000-0000-0000E31B0000}"/>
    <cellStyle name="Normal 2 5 4 4" xfId="9056" xr:uid="{00000000-0005-0000-0000-0000E41B0000}"/>
    <cellStyle name="Normal 2 5 5" xfId="9057" xr:uid="{00000000-0005-0000-0000-0000E51B0000}"/>
    <cellStyle name="Normal 2 5 5 2" xfId="9058" xr:uid="{00000000-0005-0000-0000-0000E61B0000}"/>
    <cellStyle name="Normal 2 5 5 2 2" xfId="9059" xr:uid="{00000000-0005-0000-0000-0000E71B0000}"/>
    <cellStyle name="Normal 2 5 5 3" xfId="9060" xr:uid="{00000000-0005-0000-0000-0000E81B0000}"/>
    <cellStyle name="Normal 2 5 6" xfId="9061" xr:uid="{00000000-0005-0000-0000-0000E91B0000}"/>
    <cellStyle name="Normal 2 5 6 2" xfId="9062" xr:uid="{00000000-0005-0000-0000-0000EA1B0000}"/>
    <cellStyle name="Normal 2 5 7" xfId="9063" xr:uid="{00000000-0005-0000-0000-0000EB1B0000}"/>
    <cellStyle name="Normal 2 5 8" xfId="9016" xr:uid="{00000000-0005-0000-0000-0000EC1B0000}"/>
    <cellStyle name="Normal 2 6" xfId="1744" xr:uid="{00000000-0005-0000-0000-0000ED1B0000}"/>
    <cellStyle name="Normal 2 6 2" xfId="932" xr:uid="{00000000-0005-0000-0000-0000EE1B0000}"/>
    <cellStyle name="Normal 2 6 2 2" xfId="9066" xr:uid="{00000000-0005-0000-0000-0000EF1B0000}"/>
    <cellStyle name="Normal 2 6 2 2 2" xfId="9067" xr:uid="{00000000-0005-0000-0000-0000F01B0000}"/>
    <cellStyle name="Normal 2 6 2 2 2 2" xfId="9068" xr:uid="{00000000-0005-0000-0000-0000F11B0000}"/>
    <cellStyle name="Normal 2 6 2 2 2 2 2" xfId="9069" xr:uid="{00000000-0005-0000-0000-0000F21B0000}"/>
    <cellStyle name="Normal 2 6 2 2 2 3" xfId="9070" xr:uid="{00000000-0005-0000-0000-0000F31B0000}"/>
    <cellStyle name="Normal 2 6 2 2 3" xfId="9071" xr:uid="{00000000-0005-0000-0000-0000F41B0000}"/>
    <cellStyle name="Normal 2 6 2 2 3 2" xfId="9072" xr:uid="{00000000-0005-0000-0000-0000F51B0000}"/>
    <cellStyle name="Normal 2 6 2 2 4" xfId="9073" xr:uid="{00000000-0005-0000-0000-0000F61B0000}"/>
    <cellStyle name="Normal 2 6 2 3" xfId="9074" xr:uid="{00000000-0005-0000-0000-0000F71B0000}"/>
    <cellStyle name="Normal 2 6 2 3 2" xfId="9075" xr:uid="{00000000-0005-0000-0000-0000F81B0000}"/>
    <cellStyle name="Normal 2 6 2 3 2 2" xfId="9076" xr:uid="{00000000-0005-0000-0000-0000F91B0000}"/>
    <cellStyle name="Normal 2 6 2 3 3" xfId="9077" xr:uid="{00000000-0005-0000-0000-0000FA1B0000}"/>
    <cellStyle name="Normal 2 6 2 4" xfId="9078" xr:uid="{00000000-0005-0000-0000-0000FB1B0000}"/>
    <cellStyle name="Normal 2 6 2 4 2" xfId="9079" xr:uid="{00000000-0005-0000-0000-0000FC1B0000}"/>
    <cellStyle name="Normal 2 6 2 5" xfId="9080" xr:uid="{00000000-0005-0000-0000-0000FD1B0000}"/>
    <cellStyle name="Normal 2 6 2 6" xfId="9065" xr:uid="{00000000-0005-0000-0000-0000FE1B0000}"/>
    <cellStyle name="Normal 2 6 3" xfId="9081" xr:uid="{00000000-0005-0000-0000-0000FF1B0000}"/>
    <cellStyle name="Normal 2 6 3 2" xfId="9082" xr:uid="{00000000-0005-0000-0000-0000001C0000}"/>
    <cellStyle name="Normal 2 6 3 2 2" xfId="9083" xr:uid="{00000000-0005-0000-0000-0000011C0000}"/>
    <cellStyle name="Normal 2 6 3 2 2 2" xfId="9084" xr:uid="{00000000-0005-0000-0000-0000021C0000}"/>
    <cellStyle name="Normal 2 6 3 2 2 2 2" xfId="9085" xr:uid="{00000000-0005-0000-0000-0000031C0000}"/>
    <cellStyle name="Normal 2 6 3 2 2 3" xfId="9086" xr:uid="{00000000-0005-0000-0000-0000041C0000}"/>
    <cellStyle name="Normal 2 6 3 2 3" xfId="9087" xr:uid="{00000000-0005-0000-0000-0000051C0000}"/>
    <cellStyle name="Normal 2 6 3 2 3 2" xfId="9088" xr:uid="{00000000-0005-0000-0000-0000061C0000}"/>
    <cellStyle name="Normal 2 6 3 2 4" xfId="9089" xr:uid="{00000000-0005-0000-0000-0000071C0000}"/>
    <cellStyle name="Normal 2 6 3 3" xfId="9090" xr:uid="{00000000-0005-0000-0000-0000081C0000}"/>
    <cellStyle name="Normal 2 6 3 3 2" xfId="9091" xr:uid="{00000000-0005-0000-0000-0000091C0000}"/>
    <cellStyle name="Normal 2 6 3 3 2 2" xfId="9092" xr:uid="{00000000-0005-0000-0000-00000A1C0000}"/>
    <cellStyle name="Normal 2 6 3 3 3" xfId="9093" xr:uid="{00000000-0005-0000-0000-00000B1C0000}"/>
    <cellStyle name="Normal 2 6 3 4" xfId="9094" xr:uid="{00000000-0005-0000-0000-00000C1C0000}"/>
    <cellStyle name="Normal 2 6 3 4 2" xfId="9095" xr:uid="{00000000-0005-0000-0000-00000D1C0000}"/>
    <cellStyle name="Normal 2 6 3 5" xfId="9096" xr:uid="{00000000-0005-0000-0000-00000E1C0000}"/>
    <cellStyle name="Normal 2 6 4" xfId="9097" xr:uid="{00000000-0005-0000-0000-00000F1C0000}"/>
    <cellStyle name="Normal 2 6 4 2" xfId="9098" xr:uid="{00000000-0005-0000-0000-0000101C0000}"/>
    <cellStyle name="Normal 2 6 4 2 2" xfId="9099" xr:uid="{00000000-0005-0000-0000-0000111C0000}"/>
    <cellStyle name="Normal 2 6 4 2 2 2" xfId="9100" xr:uid="{00000000-0005-0000-0000-0000121C0000}"/>
    <cellStyle name="Normal 2 6 4 2 3" xfId="9101" xr:uid="{00000000-0005-0000-0000-0000131C0000}"/>
    <cellStyle name="Normal 2 6 4 3" xfId="9102" xr:uid="{00000000-0005-0000-0000-0000141C0000}"/>
    <cellStyle name="Normal 2 6 4 3 2" xfId="9103" xr:uid="{00000000-0005-0000-0000-0000151C0000}"/>
    <cellStyle name="Normal 2 6 4 4" xfId="9104" xr:uid="{00000000-0005-0000-0000-0000161C0000}"/>
    <cellStyle name="Normal 2 6 5" xfId="9105" xr:uid="{00000000-0005-0000-0000-0000171C0000}"/>
    <cellStyle name="Normal 2 6 5 2" xfId="9106" xr:uid="{00000000-0005-0000-0000-0000181C0000}"/>
    <cellStyle name="Normal 2 6 5 2 2" xfId="9107" xr:uid="{00000000-0005-0000-0000-0000191C0000}"/>
    <cellStyle name="Normal 2 6 5 3" xfId="9108" xr:uid="{00000000-0005-0000-0000-00001A1C0000}"/>
    <cellStyle name="Normal 2 6 6" xfId="9109" xr:uid="{00000000-0005-0000-0000-00001B1C0000}"/>
    <cellStyle name="Normal 2 6 6 2" xfId="9110" xr:uid="{00000000-0005-0000-0000-00001C1C0000}"/>
    <cellStyle name="Normal 2 6 7" xfId="9111" xr:uid="{00000000-0005-0000-0000-00001D1C0000}"/>
    <cellStyle name="Normal 2 6 8" xfId="9064" xr:uid="{00000000-0005-0000-0000-00001E1C0000}"/>
    <cellStyle name="Normal 2 7" xfId="931" xr:uid="{00000000-0005-0000-0000-00001F1C0000}"/>
    <cellStyle name="Normal 2 7 2" xfId="9113" xr:uid="{00000000-0005-0000-0000-0000201C0000}"/>
    <cellStyle name="Normal 2 7 2 2" xfId="9114" xr:uid="{00000000-0005-0000-0000-0000211C0000}"/>
    <cellStyle name="Normal 2 7 2 2 2" xfId="9115" xr:uid="{00000000-0005-0000-0000-0000221C0000}"/>
    <cellStyle name="Normal 2 7 2 2 2 2" xfId="9116" xr:uid="{00000000-0005-0000-0000-0000231C0000}"/>
    <cellStyle name="Normal 2 7 2 2 2 2 2" xfId="9117" xr:uid="{00000000-0005-0000-0000-0000241C0000}"/>
    <cellStyle name="Normal 2 7 2 2 2 3" xfId="9118" xr:uid="{00000000-0005-0000-0000-0000251C0000}"/>
    <cellStyle name="Normal 2 7 2 2 3" xfId="9119" xr:uid="{00000000-0005-0000-0000-0000261C0000}"/>
    <cellStyle name="Normal 2 7 2 2 3 2" xfId="9120" xr:uid="{00000000-0005-0000-0000-0000271C0000}"/>
    <cellStyle name="Normal 2 7 2 2 4" xfId="9121" xr:uid="{00000000-0005-0000-0000-0000281C0000}"/>
    <cellStyle name="Normal 2 7 2 3" xfId="9122" xr:uid="{00000000-0005-0000-0000-0000291C0000}"/>
    <cellStyle name="Normal 2 7 2 3 2" xfId="9123" xr:uid="{00000000-0005-0000-0000-00002A1C0000}"/>
    <cellStyle name="Normal 2 7 2 3 2 2" xfId="9124" xr:uid="{00000000-0005-0000-0000-00002B1C0000}"/>
    <cellStyle name="Normal 2 7 2 3 3" xfId="9125" xr:uid="{00000000-0005-0000-0000-00002C1C0000}"/>
    <cellStyle name="Normal 2 7 2 4" xfId="9126" xr:uid="{00000000-0005-0000-0000-00002D1C0000}"/>
    <cellStyle name="Normal 2 7 2 4 2" xfId="9127" xr:uid="{00000000-0005-0000-0000-00002E1C0000}"/>
    <cellStyle name="Normal 2 7 2 5" xfId="9128" xr:uid="{00000000-0005-0000-0000-00002F1C0000}"/>
    <cellStyle name="Normal 2 7 3" xfId="9129" xr:uid="{00000000-0005-0000-0000-0000301C0000}"/>
    <cellStyle name="Normal 2 7 3 2" xfId="9130" xr:uid="{00000000-0005-0000-0000-0000311C0000}"/>
    <cellStyle name="Normal 2 7 3 2 2" xfId="9131" xr:uid="{00000000-0005-0000-0000-0000321C0000}"/>
    <cellStyle name="Normal 2 7 3 2 2 2" xfId="9132" xr:uid="{00000000-0005-0000-0000-0000331C0000}"/>
    <cellStyle name="Normal 2 7 3 2 2 2 2" xfId="9133" xr:uid="{00000000-0005-0000-0000-0000341C0000}"/>
    <cellStyle name="Normal 2 7 3 2 2 3" xfId="9134" xr:uid="{00000000-0005-0000-0000-0000351C0000}"/>
    <cellStyle name="Normal 2 7 3 2 3" xfId="9135" xr:uid="{00000000-0005-0000-0000-0000361C0000}"/>
    <cellStyle name="Normal 2 7 3 2 3 2" xfId="9136" xr:uid="{00000000-0005-0000-0000-0000371C0000}"/>
    <cellStyle name="Normal 2 7 3 2 4" xfId="9137" xr:uid="{00000000-0005-0000-0000-0000381C0000}"/>
    <cellStyle name="Normal 2 7 3 3" xfId="9138" xr:uid="{00000000-0005-0000-0000-0000391C0000}"/>
    <cellStyle name="Normal 2 7 3 3 2" xfId="9139" xr:uid="{00000000-0005-0000-0000-00003A1C0000}"/>
    <cellStyle name="Normal 2 7 3 3 2 2" xfId="9140" xr:uid="{00000000-0005-0000-0000-00003B1C0000}"/>
    <cellStyle name="Normal 2 7 3 3 3" xfId="9141" xr:uid="{00000000-0005-0000-0000-00003C1C0000}"/>
    <cellStyle name="Normal 2 7 3 4" xfId="9142" xr:uid="{00000000-0005-0000-0000-00003D1C0000}"/>
    <cellStyle name="Normal 2 7 3 4 2" xfId="9143" xr:uid="{00000000-0005-0000-0000-00003E1C0000}"/>
    <cellStyle name="Normal 2 7 3 5" xfId="9144" xr:uid="{00000000-0005-0000-0000-00003F1C0000}"/>
    <cellStyle name="Normal 2 7 4" xfId="9145" xr:uid="{00000000-0005-0000-0000-0000401C0000}"/>
    <cellStyle name="Normal 2 7 4 2" xfId="9146" xr:uid="{00000000-0005-0000-0000-0000411C0000}"/>
    <cellStyle name="Normal 2 7 4 2 2" xfId="9147" xr:uid="{00000000-0005-0000-0000-0000421C0000}"/>
    <cellStyle name="Normal 2 7 4 2 2 2" xfId="9148" xr:uid="{00000000-0005-0000-0000-0000431C0000}"/>
    <cellStyle name="Normal 2 7 4 2 3" xfId="9149" xr:uid="{00000000-0005-0000-0000-0000441C0000}"/>
    <cellStyle name="Normal 2 7 4 3" xfId="9150" xr:uid="{00000000-0005-0000-0000-0000451C0000}"/>
    <cellStyle name="Normal 2 7 4 3 2" xfId="9151" xr:uid="{00000000-0005-0000-0000-0000461C0000}"/>
    <cellStyle name="Normal 2 7 4 4" xfId="9152" xr:uid="{00000000-0005-0000-0000-0000471C0000}"/>
    <cellStyle name="Normal 2 7 5" xfId="9153" xr:uid="{00000000-0005-0000-0000-0000481C0000}"/>
    <cellStyle name="Normal 2 7 5 2" xfId="9154" xr:uid="{00000000-0005-0000-0000-0000491C0000}"/>
    <cellStyle name="Normal 2 7 5 2 2" xfId="9155" xr:uid="{00000000-0005-0000-0000-00004A1C0000}"/>
    <cellStyle name="Normal 2 7 5 3" xfId="9156" xr:uid="{00000000-0005-0000-0000-00004B1C0000}"/>
    <cellStyle name="Normal 2 7 6" xfId="9157" xr:uid="{00000000-0005-0000-0000-00004C1C0000}"/>
    <cellStyle name="Normal 2 7 6 2" xfId="9158" xr:uid="{00000000-0005-0000-0000-00004D1C0000}"/>
    <cellStyle name="Normal 2 7 7" xfId="9159" xr:uid="{00000000-0005-0000-0000-00004E1C0000}"/>
    <cellStyle name="Normal 2 7 8" xfId="9112" xr:uid="{00000000-0005-0000-0000-00004F1C0000}"/>
    <cellStyle name="Normal 2 8" xfId="9160" xr:uid="{00000000-0005-0000-0000-0000501C0000}"/>
    <cellStyle name="Normal 2 8 2" xfId="9161" xr:uid="{00000000-0005-0000-0000-0000511C0000}"/>
    <cellStyle name="Normal 2 8 2 2" xfId="9162" xr:uid="{00000000-0005-0000-0000-0000521C0000}"/>
    <cellStyle name="Normal 2 8 2 2 2" xfId="9163" xr:uid="{00000000-0005-0000-0000-0000531C0000}"/>
    <cellStyle name="Normal 2 8 2 2 2 2" xfId="9164" xr:uid="{00000000-0005-0000-0000-0000541C0000}"/>
    <cellStyle name="Normal 2 8 2 2 2 2 2" xfId="9165" xr:uid="{00000000-0005-0000-0000-0000551C0000}"/>
    <cellStyle name="Normal 2 8 2 2 2 3" xfId="9166" xr:uid="{00000000-0005-0000-0000-0000561C0000}"/>
    <cellStyle name="Normal 2 8 2 2 3" xfId="9167" xr:uid="{00000000-0005-0000-0000-0000571C0000}"/>
    <cellStyle name="Normal 2 8 2 2 3 2" xfId="9168" xr:uid="{00000000-0005-0000-0000-0000581C0000}"/>
    <cellStyle name="Normal 2 8 2 2 4" xfId="9169" xr:uid="{00000000-0005-0000-0000-0000591C0000}"/>
    <cellStyle name="Normal 2 8 2 3" xfId="9170" xr:uid="{00000000-0005-0000-0000-00005A1C0000}"/>
    <cellStyle name="Normal 2 8 2 3 2" xfId="9171" xr:uid="{00000000-0005-0000-0000-00005B1C0000}"/>
    <cellStyle name="Normal 2 8 2 3 2 2" xfId="9172" xr:uid="{00000000-0005-0000-0000-00005C1C0000}"/>
    <cellStyle name="Normal 2 8 2 3 3" xfId="9173" xr:uid="{00000000-0005-0000-0000-00005D1C0000}"/>
    <cellStyle name="Normal 2 8 2 4" xfId="9174" xr:uid="{00000000-0005-0000-0000-00005E1C0000}"/>
    <cellStyle name="Normal 2 8 2 4 2" xfId="9175" xr:uid="{00000000-0005-0000-0000-00005F1C0000}"/>
    <cellStyle name="Normal 2 8 2 5" xfId="9176" xr:uid="{00000000-0005-0000-0000-0000601C0000}"/>
    <cellStyle name="Normal 2 8 3" xfId="9177" xr:uid="{00000000-0005-0000-0000-0000611C0000}"/>
    <cellStyle name="Normal 2 8 3 2" xfId="9178" xr:uid="{00000000-0005-0000-0000-0000621C0000}"/>
    <cellStyle name="Normal 2 8 3 2 2" xfId="9179" xr:uid="{00000000-0005-0000-0000-0000631C0000}"/>
    <cellStyle name="Normal 2 8 3 2 2 2" xfId="9180" xr:uid="{00000000-0005-0000-0000-0000641C0000}"/>
    <cellStyle name="Normal 2 8 3 2 2 2 2" xfId="9181" xr:uid="{00000000-0005-0000-0000-0000651C0000}"/>
    <cellStyle name="Normal 2 8 3 2 2 3" xfId="9182" xr:uid="{00000000-0005-0000-0000-0000661C0000}"/>
    <cellStyle name="Normal 2 8 3 2 3" xfId="9183" xr:uid="{00000000-0005-0000-0000-0000671C0000}"/>
    <cellStyle name="Normal 2 8 3 2 3 2" xfId="9184" xr:uid="{00000000-0005-0000-0000-0000681C0000}"/>
    <cellStyle name="Normal 2 8 3 2 4" xfId="9185" xr:uid="{00000000-0005-0000-0000-0000691C0000}"/>
    <cellStyle name="Normal 2 8 3 3" xfId="9186" xr:uid="{00000000-0005-0000-0000-00006A1C0000}"/>
    <cellStyle name="Normal 2 8 3 3 2" xfId="9187" xr:uid="{00000000-0005-0000-0000-00006B1C0000}"/>
    <cellStyle name="Normal 2 8 3 3 2 2" xfId="9188" xr:uid="{00000000-0005-0000-0000-00006C1C0000}"/>
    <cellStyle name="Normal 2 8 3 3 3" xfId="9189" xr:uid="{00000000-0005-0000-0000-00006D1C0000}"/>
    <cellStyle name="Normal 2 8 3 4" xfId="9190" xr:uid="{00000000-0005-0000-0000-00006E1C0000}"/>
    <cellStyle name="Normal 2 8 3 4 2" xfId="9191" xr:uid="{00000000-0005-0000-0000-00006F1C0000}"/>
    <cellStyle name="Normal 2 8 3 5" xfId="9192" xr:uid="{00000000-0005-0000-0000-0000701C0000}"/>
    <cellStyle name="Normal 2 8 4" xfId="9193" xr:uid="{00000000-0005-0000-0000-0000711C0000}"/>
    <cellStyle name="Normal 2 8 4 2" xfId="9194" xr:uid="{00000000-0005-0000-0000-0000721C0000}"/>
    <cellStyle name="Normal 2 8 4 2 2" xfId="9195" xr:uid="{00000000-0005-0000-0000-0000731C0000}"/>
    <cellStyle name="Normal 2 8 4 2 2 2" xfId="9196" xr:uid="{00000000-0005-0000-0000-0000741C0000}"/>
    <cellStyle name="Normal 2 8 4 2 3" xfId="9197" xr:uid="{00000000-0005-0000-0000-0000751C0000}"/>
    <cellStyle name="Normal 2 8 4 3" xfId="9198" xr:uid="{00000000-0005-0000-0000-0000761C0000}"/>
    <cellStyle name="Normal 2 8 4 3 2" xfId="9199" xr:uid="{00000000-0005-0000-0000-0000771C0000}"/>
    <cellStyle name="Normal 2 8 4 4" xfId="9200" xr:uid="{00000000-0005-0000-0000-0000781C0000}"/>
    <cellStyle name="Normal 2 8 5" xfId="9201" xr:uid="{00000000-0005-0000-0000-0000791C0000}"/>
    <cellStyle name="Normal 2 8 5 2" xfId="9202" xr:uid="{00000000-0005-0000-0000-00007A1C0000}"/>
    <cellStyle name="Normal 2 8 5 2 2" xfId="9203" xr:uid="{00000000-0005-0000-0000-00007B1C0000}"/>
    <cellStyle name="Normal 2 8 5 3" xfId="9204" xr:uid="{00000000-0005-0000-0000-00007C1C0000}"/>
    <cellStyle name="Normal 2 8 6" xfId="9205" xr:uid="{00000000-0005-0000-0000-00007D1C0000}"/>
    <cellStyle name="Normal 2 8 6 2" xfId="9206" xr:uid="{00000000-0005-0000-0000-00007E1C0000}"/>
    <cellStyle name="Normal 2 8 7" xfId="9207" xr:uid="{00000000-0005-0000-0000-00007F1C0000}"/>
    <cellStyle name="Normal 2 9" xfId="9208" xr:uid="{00000000-0005-0000-0000-0000801C0000}"/>
    <cellStyle name="Normal 2 9 2" xfId="9209" xr:uid="{00000000-0005-0000-0000-0000811C0000}"/>
    <cellStyle name="Normal 2 9 2 2" xfId="9210" xr:uid="{00000000-0005-0000-0000-0000821C0000}"/>
    <cellStyle name="Normal 2 9 2 2 2" xfId="9211" xr:uid="{00000000-0005-0000-0000-0000831C0000}"/>
    <cellStyle name="Normal 2 9 2 2 2 2" xfId="9212" xr:uid="{00000000-0005-0000-0000-0000841C0000}"/>
    <cellStyle name="Normal 2 9 2 2 2 2 2" xfId="9213" xr:uid="{00000000-0005-0000-0000-0000851C0000}"/>
    <cellStyle name="Normal 2 9 2 2 2 3" xfId="9214" xr:uid="{00000000-0005-0000-0000-0000861C0000}"/>
    <cellStyle name="Normal 2 9 2 2 3" xfId="9215" xr:uid="{00000000-0005-0000-0000-0000871C0000}"/>
    <cellStyle name="Normal 2 9 2 2 3 2" xfId="9216" xr:uid="{00000000-0005-0000-0000-0000881C0000}"/>
    <cellStyle name="Normal 2 9 2 2 4" xfId="9217" xr:uid="{00000000-0005-0000-0000-0000891C0000}"/>
    <cellStyle name="Normal 2 9 2 3" xfId="9218" xr:uid="{00000000-0005-0000-0000-00008A1C0000}"/>
    <cellStyle name="Normal 2 9 2 3 2" xfId="9219" xr:uid="{00000000-0005-0000-0000-00008B1C0000}"/>
    <cellStyle name="Normal 2 9 2 3 2 2" xfId="9220" xr:uid="{00000000-0005-0000-0000-00008C1C0000}"/>
    <cellStyle name="Normal 2 9 2 3 3" xfId="9221" xr:uid="{00000000-0005-0000-0000-00008D1C0000}"/>
    <cellStyle name="Normal 2 9 2 4" xfId="9222" xr:uid="{00000000-0005-0000-0000-00008E1C0000}"/>
    <cellStyle name="Normal 2 9 2 4 2" xfId="9223" xr:uid="{00000000-0005-0000-0000-00008F1C0000}"/>
    <cellStyle name="Normal 2 9 2 5" xfId="9224" xr:uid="{00000000-0005-0000-0000-0000901C0000}"/>
    <cellStyle name="Normal 2 9 3" xfId="9225" xr:uid="{00000000-0005-0000-0000-0000911C0000}"/>
    <cellStyle name="Normal 2 9 3 2" xfId="9226" xr:uid="{00000000-0005-0000-0000-0000921C0000}"/>
    <cellStyle name="Normal 2 9 3 2 2" xfId="9227" xr:uid="{00000000-0005-0000-0000-0000931C0000}"/>
    <cellStyle name="Normal 2 9 3 2 2 2" xfId="9228" xr:uid="{00000000-0005-0000-0000-0000941C0000}"/>
    <cellStyle name="Normal 2 9 3 2 2 2 2" xfId="9229" xr:uid="{00000000-0005-0000-0000-0000951C0000}"/>
    <cellStyle name="Normal 2 9 3 2 2 3" xfId="9230" xr:uid="{00000000-0005-0000-0000-0000961C0000}"/>
    <cellStyle name="Normal 2 9 3 2 3" xfId="9231" xr:uid="{00000000-0005-0000-0000-0000971C0000}"/>
    <cellStyle name="Normal 2 9 3 2 3 2" xfId="9232" xr:uid="{00000000-0005-0000-0000-0000981C0000}"/>
    <cellStyle name="Normal 2 9 3 2 4" xfId="9233" xr:uid="{00000000-0005-0000-0000-0000991C0000}"/>
    <cellStyle name="Normal 2 9 3 3" xfId="9234" xr:uid="{00000000-0005-0000-0000-00009A1C0000}"/>
    <cellStyle name="Normal 2 9 3 3 2" xfId="9235" xr:uid="{00000000-0005-0000-0000-00009B1C0000}"/>
    <cellStyle name="Normal 2 9 3 3 2 2" xfId="9236" xr:uid="{00000000-0005-0000-0000-00009C1C0000}"/>
    <cellStyle name="Normal 2 9 3 3 3" xfId="9237" xr:uid="{00000000-0005-0000-0000-00009D1C0000}"/>
    <cellStyle name="Normal 2 9 3 4" xfId="9238" xr:uid="{00000000-0005-0000-0000-00009E1C0000}"/>
    <cellStyle name="Normal 2 9 3 4 2" xfId="9239" xr:uid="{00000000-0005-0000-0000-00009F1C0000}"/>
    <cellStyle name="Normal 2 9 3 5" xfId="9240" xr:uid="{00000000-0005-0000-0000-0000A01C0000}"/>
    <cellStyle name="Normal 2 9 4" xfId="9241" xr:uid="{00000000-0005-0000-0000-0000A11C0000}"/>
    <cellStyle name="Normal 2 9 4 2" xfId="9242" xr:uid="{00000000-0005-0000-0000-0000A21C0000}"/>
    <cellStyle name="Normal 2 9 4 2 2" xfId="9243" xr:uid="{00000000-0005-0000-0000-0000A31C0000}"/>
    <cellStyle name="Normal 2 9 4 2 2 2" xfId="9244" xr:uid="{00000000-0005-0000-0000-0000A41C0000}"/>
    <cellStyle name="Normal 2 9 4 2 3" xfId="9245" xr:uid="{00000000-0005-0000-0000-0000A51C0000}"/>
    <cellStyle name="Normal 2 9 4 3" xfId="9246" xr:uid="{00000000-0005-0000-0000-0000A61C0000}"/>
    <cellStyle name="Normal 2 9 4 3 2" xfId="9247" xr:uid="{00000000-0005-0000-0000-0000A71C0000}"/>
    <cellStyle name="Normal 2 9 4 4" xfId="9248" xr:uid="{00000000-0005-0000-0000-0000A81C0000}"/>
    <cellStyle name="Normal 2 9 5" xfId="9249" xr:uid="{00000000-0005-0000-0000-0000A91C0000}"/>
    <cellStyle name="Normal 2 9 5 2" xfId="9250" xr:uid="{00000000-0005-0000-0000-0000AA1C0000}"/>
    <cellStyle name="Normal 2 9 5 2 2" xfId="9251" xr:uid="{00000000-0005-0000-0000-0000AB1C0000}"/>
    <cellStyle name="Normal 2 9 5 3" xfId="9252" xr:uid="{00000000-0005-0000-0000-0000AC1C0000}"/>
    <cellStyle name="Normal 2 9 6" xfId="9253" xr:uid="{00000000-0005-0000-0000-0000AD1C0000}"/>
    <cellStyle name="Normal 2 9 6 2" xfId="9254" xr:uid="{00000000-0005-0000-0000-0000AE1C0000}"/>
    <cellStyle name="Normal 2 9 7" xfId="9255" xr:uid="{00000000-0005-0000-0000-0000AF1C0000}"/>
    <cellStyle name="Normal 2_KICZ_FS_31_12_2013_5" xfId="930" xr:uid="{00000000-0005-0000-0000-0000B01C0000}"/>
    <cellStyle name="Normal 20" xfId="1483" xr:uid="{00000000-0005-0000-0000-0000B11C0000}"/>
    <cellStyle name="Normal 20 2" xfId="929" xr:uid="{00000000-0005-0000-0000-0000B21C0000}"/>
    <cellStyle name="Normal 20 2 2" xfId="3978" xr:uid="{00000000-0005-0000-0000-0000B31C0000}"/>
    <cellStyle name="Normal 20 3" xfId="2393" xr:uid="{00000000-0005-0000-0000-0000B41C0000}"/>
    <cellStyle name="Normal 20 4" xfId="9256" xr:uid="{00000000-0005-0000-0000-0000B51C0000}"/>
    <cellStyle name="Normal 21" xfId="1125" xr:uid="{00000000-0005-0000-0000-0000B61C0000}"/>
    <cellStyle name="Normal 21 2" xfId="971" xr:uid="{00000000-0005-0000-0000-0000B71C0000}"/>
    <cellStyle name="Normal 21 3" xfId="2861" xr:uid="{00000000-0005-0000-0000-0000B81C0000}"/>
    <cellStyle name="Normal 21 4" xfId="9257" xr:uid="{00000000-0005-0000-0000-0000B91C0000}"/>
    <cellStyle name="Normal 22" xfId="928" xr:uid="{00000000-0005-0000-0000-0000BA1C0000}"/>
    <cellStyle name="Normal 22 2" xfId="4464" xr:uid="{00000000-0005-0000-0000-0000BB1C0000}"/>
    <cellStyle name="Normal 22 3" xfId="2183" xr:uid="{00000000-0005-0000-0000-0000BC1C0000}"/>
    <cellStyle name="Normal 22 4" xfId="9258" xr:uid="{00000000-0005-0000-0000-0000BD1C0000}"/>
    <cellStyle name="Normal 23" xfId="927" xr:uid="{00000000-0005-0000-0000-0000BE1C0000}"/>
    <cellStyle name="Normal 23 2" xfId="926" xr:uid="{00000000-0005-0000-0000-0000BF1C0000}"/>
    <cellStyle name="Normal 23 2 2" xfId="925" xr:uid="{00000000-0005-0000-0000-0000C01C0000}"/>
    <cellStyle name="Normal 23 2 3" xfId="4463" xr:uid="{00000000-0005-0000-0000-0000C11C0000}"/>
    <cellStyle name="Normal 23 3" xfId="924" xr:uid="{00000000-0005-0000-0000-0000C21C0000}"/>
    <cellStyle name="Normal 23 4" xfId="4421" xr:uid="{00000000-0005-0000-0000-0000C31C0000}"/>
    <cellStyle name="Normal 23 5" xfId="9259" xr:uid="{00000000-0005-0000-0000-0000C41C0000}"/>
    <cellStyle name="Normal 24" xfId="923" xr:uid="{00000000-0005-0000-0000-0000C51C0000}"/>
    <cellStyle name="Normal 24 2" xfId="968" xr:uid="{00000000-0005-0000-0000-0000C61C0000}"/>
    <cellStyle name="Normal 24 3" xfId="4042" xr:uid="{00000000-0005-0000-0000-0000C71C0000}"/>
    <cellStyle name="Normal 24 4" xfId="9260" xr:uid="{00000000-0005-0000-0000-0000C81C0000}"/>
    <cellStyle name="Normal 25" xfId="922" xr:uid="{00000000-0005-0000-0000-0000C91C0000}"/>
    <cellStyle name="Normal 25 2" xfId="921" xr:uid="{00000000-0005-0000-0000-0000CA1C0000}"/>
    <cellStyle name="Normal 25 3" xfId="4953" xr:uid="{00000000-0005-0000-0000-0000CB1C0000}"/>
    <cellStyle name="Normal 25 4" xfId="9261" xr:uid="{00000000-0005-0000-0000-0000CC1C0000}"/>
    <cellStyle name="Normal 26" xfId="920" xr:uid="{00000000-0005-0000-0000-0000CD1C0000}"/>
    <cellStyle name="Normal 26 2" xfId="919" xr:uid="{00000000-0005-0000-0000-0000CE1C0000}"/>
    <cellStyle name="Normal 26 3" xfId="918" xr:uid="{00000000-0005-0000-0000-0000CF1C0000}"/>
    <cellStyle name="Normal 26 4" xfId="4954" xr:uid="{00000000-0005-0000-0000-0000D01C0000}"/>
    <cellStyle name="Normal 26 5" xfId="9262" xr:uid="{00000000-0005-0000-0000-0000D11C0000}"/>
    <cellStyle name="Normal 27" xfId="917" xr:uid="{00000000-0005-0000-0000-0000D21C0000}"/>
    <cellStyle name="Normal 27 2" xfId="4955" xr:uid="{00000000-0005-0000-0000-0000D31C0000}"/>
    <cellStyle name="Normal 27 3" xfId="9263" xr:uid="{00000000-0005-0000-0000-0000D41C0000}"/>
    <cellStyle name="Normal 28" xfId="916" xr:uid="{00000000-0005-0000-0000-0000D51C0000}"/>
    <cellStyle name="Normal 28 2" xfId="4956" xr:uid="{00000000-0005-0000-0000-0000D61C0000}"/>
    <cellStyle name="Normal 28 3" xfId="9264" xr:uid="{00000000-0005-0000-0000-0000D71C0000}"/>
    <cellStyle name="Normal 29" xfId="2375" xr:uid="{00000000-0005-0000-0000-0000D81C0000}"/>
    <cellStyle name="Normal 29 2" xfId="4957" xr:uid="{00000000-0005-0000-0000-0000D91C0000}"/>
    <cellStyle name="Normal 29 3" xfId="9265" xr:uid="{00000000-0005-0000-0000-0000DA1C0000}"/>
    <cellStyle name="Normal 3" xfId="473" xr:uid="{00000000-0005-0000-0000-0000DB1C0000}"/>
    <cellStyle name="Normal 3 2" xfId="474" xr:uid="{00000000-0005-0000-0000-0000DC1C0000}"/>
    <cellStyle name="Normal 3 2 2" xfId="913" xr:uid="{00000000-0005-0000-0000-0000DD1C0000}"/>
    <cellStyle name="Normal 3 2 2 2" xfId="4326" xr:uid="{00000000-0005-0000-0000-0000DE1C0000}"/>
    <cellStyle name="Normal 3 2 3" xfId="914" xr:uid="{00000000-0005-0000-0000-0000DF1C0000}"/>
    <cellStyle name="Normal 3 2 4" xfId="9267" xr:uid="{00000000-0005-0000-0000-0000E01C0000}"/>
    <cellStyle name="Normal 3 3" xfId="912" xr:uid="{00000000-0005-0000-0000-0000E11C0000}"/>
    <cellStyle name="Normal 3 3 2" xfId="3708" xr:uid="{00000000-0005-0000-0000-0000E21C0000}"/>
    <cellStyle name="Normal 3 3 2 2" xfId="9270" xr:uid="{00000000-0005-0000-0000-0000E31C0000}"/>
    <cellStyle name="Normal 3 3 2 2 2" xfId="9271" xr:uid="{00000000-0005-0000-0000-0000E41C0000}"/>
    <cellStyle name="Normal 3 3 2 2 2 2" xfId="9272" xr:uid="{00000000-0005-0000-0000-0000E51C0000}"/>
    <cellStyle name="Normal 3 3 2 2 2 2 2" xfId="9273" xr:uid="{00000000-0005-0000-0000-0000E61C0000}"/>
    <cellStyle name="Normal 3 3 2 2 2 3" xfId="9274" xr:uid="{00000000-0005-0000-0000-0000E71C0000}"/>
    <cellStyle name="Normal 3 3 2 2 3" xfId="9275" xr:uid="{00000000-0005-0000-0000-0000E81C0000}"/>
    <cellStyle name="Normal 3 3 2 2 3 2" xfId="9276" xr:uid="{00000000-0005-0000-0000-0000E91C0000}"/>
    <cellStyle name="Normal 3 3 2 2 4" xfId="9277" xr:uid="{00000000-0005-0000-0000-0000EA1C0000}"/>
    <cellStyle name="Normal 3 3 2 3" xfId="9278" xr:uid="{00000000-0005-0000-0000-0000EB1C0000}"/>
    <cellStyle name="Normal 3 3 2 3 2" xfId="9279" xr:uid="{00000000-0005-0000-0000-0000EC1C0000}"/>
    <cellStyle name="Normal 3 3 2 3 2 2" xfId="9280" xr:uid="{00000000-0005-0000-0000-0000ED1C0000}"/>
    <cellStyle name="Normal 3 3 2 3 3" xfId="9281" xr:uid="{00000000-0005-0000-0000-0000EE1C0000}"/>
    <cellStyle name="Normal 3 3 2 4" xfId="9282" xr:uid="{00000000-0005-0000-0000-0000EF1C0000}"/>
    <cellStyle name="Normal 3 3 2 4 2" xfId="9283" xr:uid="{00000000-0005-0000-0000-0000F01C0000}"/>
    <cellStyle name="Normal 3 3 2 5" xfId="9284" xr:uid="{00000000-0005-0000-0000-0000F11C0000}"/>
    <cellStyle name="Normal 3 3 2 6" xfId="9269" xr:uid="{00000000-0005-0000-0000-0000F21C0000}"/>
    <cellStyle name="Normal 3 3 3" xfId="9285" xr:uid="{00000000-0005-0000-0000-0000F31C0000}"/>
    <cellStyle name="Normal 3 3 3 2" xfId="9286" xr:uid="{00000000-0005-0000-0000-0000F41C0000}"/>
    <cellStyle name="Normal 3 3 3 2 2" xfId="9287" xr:uid="{00000000-0005-0000-0000-0000F51C0000}"/>
    <cellStyle name="Normal 3 3 3 2 2 2" xfId="9288" xr:uid="{00000000-0005-0000-0000-0000F61C0000}"/>
    <cellStyle name="Normal 3 3 3 2 2 2 2" xfId="9289" xr:uid="{00000000-0005-0000-0000-0000F71C0000}"/>
    <cellStyle name="Normal 3 3 3 2 2 3" xfId="9290" xr:uid="{00000000-0005-0000-0000-0000F81C0000}"/>
    <cellStyle name="Normal 3 3 3 2 3" xfId="9291" xr:uid="{00000000-0005-0000-0000-0000F91C0000}"/>
    <cellStyle name="Normal 3 3 3 2 3 2" xfId="9292" xr:uid="{00000000-0005-0000-0000-0000FA1C0000}"/>
    <cellStyle name="Normal 3 3 3 2 4" xfId="9293" xr:uid="{00000000-0005-0000-0000-0000FB1C0000}"/>
    <cellStyle name="Normal 3 3 3 3" xfId="9294" xr:uid="{00000000-0005-0000-0000-0000FC1C0000}"/>
    <cellStyle name="Normal 3 3 3 3 2" xfId="9295" xr:uid="{00000000-0005-0000-0000-0000FD1C0000}"/>
    <cellStyle name="Normal 3 3 3 3 2 2" xfId="9296" xr:uid="{00000000-0005-0000-0000-0000FE1C0000}"/>
    <cellStyle name="Normal 3 3 3 3 3" xfId="9297" xr:uid="{00000000-0005-0000-0000-0000FF1C0000}"/>
    <cellStyle name="Normal 3 3 3 4" xfId="9298" xr:uid="{00000000-0005-0000-0000-0000001D0000}"/>
    <cellStyle name="Normal 3 3 3 4 2" xfId="9299" xr:uid="{00000000-0005-0000-0000-0000011D0000}"/>
    <cellStyle name="Normal 3 3 3 5" xfId="9300" xr:uid="{00000000-0005-0000-0000-0000021D0000}"/>
    <cellStyle name="Normal 3 3 4" xfId="9301" xr:uid="{00000000-0005-0000-0000-0000031D0000}"/>
    <cellStyle name="Normal 3 3 4 2" xfId="9302" xr:uid="{00000000-0005-0000-0000-0000041D0000}"/>
    <cellStyle name="Normal 3 3 4 2 2" xfId="9303" xr:uid="{00000000-0005-0000-0000-0000051D0000}"/>
    <cellStyle name="Normal 3 3 4 2 2 2" xfId="9304" xr:uid="{00000000-0005-0000-0000-0000061D0000}"/>
    <cellStyle name="Normal 3 3 4 2 3" xfId="9305" xr:uid="{00000000-0005-0000-0000-0000071D0000}"/>
    <cellStyle name="Normal 3 3 4 3" xfId="9306" xr:uid="{00000000-0005-0000-0000-0000081D0000}"/>
    <cellStyle name="Normal 3 3 4 3 2" xfId="9307" xr:uid="{00000000-0005-0000-0000-0000091D0000}"/>
    <cellStyle name="Normal 3 3 4 4" xfId="9308" xr:uid="{00000000-0005-0000-0000-00000A1D0000}"/>
    <cellStyle name="Normal 3 3 5" xfId="9309" xr:uid="{00000000-0005-0000-0000-00000B1D0000}"/>
    <cellStyle name="Normal 3 3 5 2" xfId="9310" xr:uid="{00000000-0005-0000-0000-00000C1D0000}"/>
    <cellStyle name="Normal 3 3 5 2 2" xfId="9311" xr:uid="{00000000-0005-0000-0000-00000D1D0000}"/>
    <cellStyle name="Normal 3 3 5 3" xfId="9312" xr:uid="{00000000-0005-0000-0000-00000E1D0000}"/>
    <cellStyle name="Normal 3 3 6" xfId="9313" xr:uid="{00000000-0005-0000-0000-00000F1D0000}"/>
    <cellStyle name="Normal 3 3 6 2" xfId="9314" xr:uid="{00000000-0005-0000-0000-0000101D0000}"/>
    <cellStyle name="Normal 3 3 7" xfId="9315" xr:uid="{00000000-0005-0000-0000-0000111D0000}"/>
    <cellStyle name="Normal 3 3 8" xfId="9268" xr:uid="{00000000-0005-0000-0000-0000121D0000}"/>
    <cellStyle name="Normal 3 4" xfId="2195" xr:uid="{00000000-0005-0000-0000-0000131D0000}"/>
    <cellStyle name="Normal 3 4 2" xfId="4962" xr:uid="{00000000-0005-0000-0000-0000141D0000}"/>
    <cellStyle name="Normal 3 4 2 2" xfId="9318" xr:uid="{00000000-0005-0000-0000-0000151D0000}"/>
    <cellStyle name="Normal 3 4 2 2 2" xfId="9319" xr:uid="{00000000-0005-0000-0000-0000161D0000}"/>
    <cellStyle name="Normal 3 4 2 2 2 2" xfId="9320" xr:uid="{00000000-0005-0000-0000-0000171D0000}"/>
    <cellStyle name="Normal 3 4 2 2 2 2 2" xfId="9321" xr:uid="{00000000-0005-0000-0000-0000181D0000}"/>
    <cellStyle name="Normal 3 4 2 2 2 3" xfId="9322" xr:uid="{00000000-0005-0000-0000-0000191D0000}"/>
    <cellStyle name="Normal 3 4 2 2 3" xfId="9323" xr:uid="{00000000-0005-0000-0000-00001A1D0000}"/>
    <cellStyle name="Normal 3 4 2 2 3 2" xfId="9324" xr:uid="{00000000-0005-0000-0000-00001B1D0000}"/>
    <cellStyle name="Normal 3 4 2 2 4" xfId="9325" xr:uid="{00000000-0005-0000-0000-00001C1D0000}"/>
    <cellStyle name="Normal 3 4 2 3" xfId="9326" xr:uid="{00000000-0005-0000-0000-00001D1D0000}"/>
    <cellStyle name="Normal 3 4 2 3 2" xfId="9327" xr:uid="{00000000-0005-0000-0000-00001E1D0000}"/>
    <cellStyle name="Normal 3 4 2 3 2 2" xfId="9328" xr:uid="{00000000-0005-0000-0000-00001F1D0000}"/>
    <cellStyle name="Normal 3 4 2 3 3" xfId="9329" xr:uid="{00000000-0005-0000-0000-0000201D0000}"/>
    <cellStyle name="Normal 3 4 2 4" xfId="9330" xr:uid="{00000000-0005-0000-0000-0000211D0000}"/>
    <cellStyle name="Normal 3 4 2 4 2" xfId="9331" xr:uid="{00000000-0005-0000-0000-0000221D0000}"/>
    <cellStyle name="Normal 3 4 2 5" xfId="9332" xr:uid="{00000000-0005-0000-0000-0000231D0000}"/>
    <cellStyle name="Normal 3 4 2 6" xfId="9317" xr:uid="{00000000-0005-0000-0000-0000241D0000}"/>
    <cellStyle name="Normal 3 4 3" xfId="9333" xr:uid="{00000000-0005-0000-0000-0000251D0000}"/>
    <cellStyle name="Normal 3 4 3 2" xfId="9334" xr:uid="{00000000-0005-0000-0000-0000261D0000}"/>
    <cellStyle name="Normal 3 4 3 2 2" xfId="9335" xr:uid="{00000000-0005-0000-0000-0000271D0000}"/>
    <cellStyle name="Normal 3 4 3 2 2 2" xfId="9336" xr:uid="{00000000-0005-0000-0000-0000281D0000}"/>
    <cellStyle name="Normal 3 4 3 2 2 2 2" xfId="9337" xr:uid="{00000000-0005-0000-0000-0000291D0000}"/>
    <cellStyle name="Normal 3 4 3 2 2 3" xfId="9338" xr:uid="{00000000-0005-0000-0000-00002A1D0000}"/>
    <cellStyle name="Normal 3 4 3 2 3" xfId="9339" xr:uid="{00000000-0005-0000-0000-00002B1D0000}"/>
    <cellStyle name="Normal 3 4 3 2 3 2" xfId="9340" xr:uid="{00000000-0005-0000-0000-00002C1D0000}"/>
    <cellStyle name="Normal 3 4 3 2 4" xfId="9341" xr:uid="{00000000-0005-0000-0000-00002D1D0000}"/>
    <cellStyle name="Normal 3 4 3 3" xfId="9342" xr:uid="{00000000-0005-0000-0000-00002E1D0000}"/>
    <cellStyle name="Normal 3 4 3 3 2" xfId="9343" xr:uid="{00000000-0005-0000-0000-00002F1D0000}"/>
    <cellStyle name="Normal 3 4 3 3 2 2" xfId="9344" xr:uid="{00000000-0005-0000-0000-0000301D0000}"/>
    <cellStyle name="Normal 3 4 3 3 3" xfId="9345" xr:uid="{00000000-0005-0000-0000-0000311D0000}"/>
    <cellStyle name="Normal 3 4 3 4" xfId="9346" xr:uid="{00000000-0005-0000-0000-0000321D0000}"/>
    <cellStyle name="Normal 3 4 3 4 2" xfId="9347" xr:uid="{00000000-0005-0000-0000-0000331D0000}"/>
    <cellStyle name="Normal 3 4 3 5" xfId="9348" xr:uid="{00000000-0005-0000-0000-0000341D0000}"/>
    <cellStyle name="Normal 3 4 4" xfId="9349" xr:uid="{00000000-0005-0000-0000-0000351D0000}"/>
    <cellStyle name="Normal 3 4 4 2" xfId="9350" xr:uid="{00000000-0005-0000-0000-0000361D0000}"/>
    <cellStyle name="Normal 3 4 4 2 2" xfId="9351" xr:uid="{00000000-0005-0000-0000-0000371D0000}"/>
    <cellStyle name="Normal 3 4 4 2 2 2" xfId="9352" xr:uid="{00000000-0005-0000-0000-0000381D0000}"/>
    <cellStyle name="Normal 3 4 4 2 3" xfId="9353" xr:uid="{00000000-0005-0000-0000-0000391D0000}"/>
    <cellStyle name="Normal 3 4 4 3" xfId="9354" xr:uid="{00000000-0005-0000-0000-00003A1D0000}"/>
    <cellStyle name="Normal 3 4 4 3 2" xfId="9355" xr:uid="{00000000-0005-0000-0000-00003B1D0000}"/>
    <cellStyle name="Normal 3 4 4 4" xfId="9356" xr:uid="{00000000-0005-0000-0000-00003C1D0000}"/>
    <cellStyle name="Normal 3 4 5" xfId="9357" xr:uid="{00000000-0005-0000-0000-00003D1D0000}"/>
    <cellStyle name="Normal 3 4 5 2" xfId="9358" xr:uid="{00000000-0005-0000-0000-00003E1D0000}"/>
    <cellStyle name="Normal 3 4 5 2 2" xfId="9359" xr:uid="{00000000-0005-0000-0000-00003F1D0000}"/>
    <cellStyle name="Normal 3 4 5 3" xfId="9360" xr:uid="{00000000-0005-0000-0000-0000401D0000}"/>
    <cellStyle name="Normal 3 4 6" xfId="9361" xr:uid="{00000000-0005-0000-0000-0000411D0000}"/>
    <cellStyle name="Normal 3 4 6 2" xfId="9362" xr:uid="{00000000-0005-0000-0000-0000421D0000}"/>
    <cellStyle name="Normal 3 4 7" xfId="9363" xr:uid="{00000000-0005-0000-0000-0000431D0000}"/>
    <cellStyle name="Normal 3 4 8" xfId="9316" xr:uid="{00000000-0005-0000-0000-0000441D0000}"/>
    <cellStyle name="Normal 3 5" xfId="9364" xr:uid="{00000000-0005-0000-0000-0000451D0000}"/>
    <cellStyle name="Normal 3 5 2" xfId="9365" xr:uid="{00000000-0005-0000-0000-0000461D0000}"/>
    <cellStyle name="Normal 3 5 2 2" xfId="9366" xr:uid="{00000000-0005-0000-0000-0000471D0000}"/>
    <cellStyle name="Normal 3 5 2 2 2" xfId="9367" xr:uid="{00000000-0005-0000-0000-0000481D0000}"/>
    <cellStyle name="Normal 3 5 2 2 2 2" xfId="9368" xr:uid="{00000000-0005-0000-0000-0000491D0000}"/>
    <cellStyle name="Normal 3 5 2 2 2 2 2" xfId="9369" xr:uid="{00000000-0005-0000-0000-00004A1D0000}"/>
    <cellStyle name="Normal 3 5 2 2 2 3" xfId="9370" xr:uid="{00000000-0005-0000-0000-00004B1D0000}"/>
    <cellStyle name="Normal 3 5 2 2 3" xfId="9371" xr:uid="{00000000-0005-0000-0000-00004C1D0000}"/>
    <cellStyle name="Normal 3 5 2 2 3 2" xfId="9372" xr:uid="{00000000-0005-0000-0000-00004D1D0000}"/>
    <cellStyle name="Normal 3 5 2 2 4" xfId="9373" xr:uid="{00000000-0005-0000-0000-00004E1D0000}"/>
    <cellStyle name="Normal 3 5 2 3" xfId="9374" xr:uid="{00000000-0005-0000-0000-00004F1D0000}"/>
    <cellStyle name="Normal 3 5 2 3 2" xfId="9375" xr:uid="{00000000-0005-0000-0000-0000501D0000}"/>
    <cellStyle name="Normal 3 5 2 3 2 2" xfId="9376" xr:uid="{00000000-0005-0000-0000-0000511D0000}"/>
    <cellStyle name="Normal 3 5 2 3 3" xfId="9377" xr:uid="{00000000-0005-0000-0000-0000521D0000}"/>
    <cellStyle name="Normal 3 5 2 4" xfId="9378" xr:uid="{00000000-0005-0000-0000-0000531D0000}"/>
    <cellStyle name="Normal 3 5 2 4 2" xfId="9379" xr:uid="{00000000-0005-0000-0000-0000541D0000}"/>
    <cellStyle name="Normal 3 5 2 5" xfId="9380" xr:uid="{00000000-0005-0000-0000-0000551D0000}"/>
    <cellStyle name="Normal 3 5 3" xfId="9381" xr:uid="{00000000-0005-0000-0000-0000561D0000}"/>
    <cellStyle name="Normal 3 5 3 2" xfId="9382" xr:uid="{00000000-0005-0000-0000-0000571D0000}"/>
    <cellStyle name="Normal 3 5 3 2 2" xfId="9383" xr:uid="{00000000-0005-0000-0000-0000581D0000}"/>
    <cellStyle name="Normal 3 5 3 2 2 2" xfId="9384" xr:uid="{00000000-0005-0000-0000-0000591D0000}"/>
    <cellStyle name="Normal 3 5 3 2 2 2 2" xfId="9385" xr:uid="{00000000-0005-0000-0000-00005A1D0000}"/>
    <cellStyle name="Normal 3 5 3 2 2 3" xfId="9386" xr:uid="{00000000-0005-0000-0000-00005B1D0000}"/>
    <cellStyle name="Normal 3 5 3 2 3" xfId="9387" xr:uid="{00000000-0005-0000-0000-00005C1D0000}"/>
    <cellStyle name="Normal 3 5 3 2 3 2" xfId="9388" xr:uid="{00000000-0005-0000-0000-00005D1D0000}"/>
    <cellStyle name="Normal 3 5 3 2 4" xfId="9389" xr:uid="{00000000-0005-0000-0000-00005E1D0000}"/>
    <cellStyle name="Normal 3 5 3 3" xfId="9390" xr:uid="{00000000-0005-0000-0000-00005F1D0000}"/>
    <cellStyle name="Normal 3 5 3 3 2" xfId="9391" xr:uid="{00000000-0005-0000-0000-0000601D0000}"/>
    <cellStyle name="Normal 3 5 3 3 2 2" xfId="9392" xr:uid="{00000000-0005-0000-0000-0000611D0000}"/>
    <cellStyle name="Normal 3 5 3 3 3" xfId="9393" xr:uid="{00000000-0005-0000-0000-0000621D0000}"/>
    <cellStyle name="Normal 3 5 3 4" xfId="9394" xr:uid="{00000000-0005-0000-0000-0000631D0000}"/>
    <cellStyle name="Normal 3 5 3 4 2" xfId="9395" xr:uid="{00000000-0005-0000-0000-0000641D0000}"/>
    <cellStyle name="Normal 3 5 3 5" xfId="9396" xr:uid="{00000000-0005-0000-0000-0000651D0000}"/>
    <cellStyle name="Normal 3 5 4" xfId="9397" xr:uid="{00000000-0005-0000-0000-0000661D0000}"/>
    <cellStyle name="Normal 3 5 4 2" xfId="9398" xr:uid="{00000000-0005-0000-0000-0000671D0000}"/>
    <cellStyle name="Normal 3 5 4 2 2" xfId="9399" xr:uid="{00000000-0005-0000-0000-0000681D0000}"/>
    <cellStyle name="Normal 3 5 4 2 2 2" xfId="9400" xr:uid="{00000000-0005-0000-0000-0000691D0000}"/>
    <cellStyle name="Normal 3 5 4 2 3" xfId="9401" xr:uid="{00000000-0005-0000-0000-00006A1D0000}"/>
    <cellStyle name="Normal 3 5 4 3" xfId="9402" xr:uid="{00000000-0005-0000-0000-00006B1D0000}"/>
    <cellStyle name="Normal 3 5 4 3 2" xfId="9403" xr:uid="{00000000-0005-0000-0000-00006C1D0000}"/>
    <cellStyle name="Normal 3 5 4 4" xfId="9404" xr:uid="{00000000-0005-0000-0000-00006D1D0000}"/>
    <cellStyle name="Normal 3 5 5" xfId="9405" xr:uid="{00000000-0005-0000-0000-00006E1D0000}"/>
    <cellStyle name="Normal 3 5 5 2" xfId="9406" xr:uid="{00000000-0005-0000-0000-00006F1D0000}"/>
    <cellStyle name="Normal 3 5 5 2 2" xfId="9407" xr:uid="{00000000-0005-0000-0000-0000701D0000}"/>
    <cellStyle name="Normal 3 5 5 3" xfId="9408" xr:uid="{00000000-0005-0000-0000-0000711D0000}"/>
    <cellStyle name="Normal 3 5 6" xfId="9409" xr:uid="{00000000-0005-0000-0000-0000721D0000}"/>
    <cellStyle name="Normal 3 5 6 2" xfId="9410" xr:uid="{00000000-0005-0000-0000-0000731D0000}"/>
    <cellStyle name="Normal 3 5 7" xfId="9411" xr:uid="{00000000-0005-0000-0000-0000741D0000}"/>
    <cellStyle name="Normal 3 6" xfId="9412" xr:uid="{00000000-0005-0000-0000-0000751D0000}"/>
    <cellStyle name="Normal 3 6 2" xfId="9413" xr:uid="{00000000-0005-0000-0000-0000761D0000}"/>
    <cellStyle name="Normal 3 6 2 2" xfId="9414" xr:uid="{00000000-0005-0000-0000-0000771D0000}"/>
    <cellStyle name="Normal 3 6 2 2 2" xfId="9415" xr:uid="{00000000-0005-0000-0000-0000781D0000}"/>
    <cellStyle name="Normal 3 6 2 2 2 2" xfId="9416" xr:uid="{00000000-0005-0000-0000-0000791D0000}"/>
    <cellStyle name="Normal 3 6 2 2 2 2 2" xfId="9417" xr:uid="{00000000-0005-0000-0000-00007A1D0000}"/>
    <cellStyle name="Normal 3 6 2 2 2 3" xfId="9418" xr:uid="{00000000-0005-0000-0000-00007B1D0000}"/>
    <cellStyle name="Normal 3 6 2 2 3" xfId="9419" xr:uid="{00000000-0005-0000-0000-00007C1D0000}"/>
    <cellStyle name="Normal 3 6 2 2 3 2" xfId="9420" xr:uid="{00000000-0005-0000-0000-00007D1D0000}"/>
    <cellStyle name="Normal 3 6 2 2 4" xfId="9421" xr:uid="{00000000-0005-0000-0000-00007E1D0000}"/>
    <cellStyle name="Normal 3 6 2 3" xfId="9422" xr:uid="{00000000-0005-0000-0000-00007F1D0000}"/>
    <cellStyle name="Normal 3 6 2 3 2" xfId="9423" xr:uid="{00000000-0005-0000-0000-0000801D0000}"/>
    <cellStyle name="Normal 3 6 2 3 2 2" xfId="9424" xr:uid="{00000000-0005-0000-0000-0000811D0000}"/>
    <cellStyle name="Normal 3 6 2 3 3" xfId="9425" xr:uid="{00000000-0005-0000-0000-0000821D0000}"/>
    <cellStyle name="Normal 3 6 2 4" xfId="9426" xr:uid="{00000000-0005-0000-0000-0000831D0000}"/>
    <cellStyle name="Normal 3 6 2 4 2" xfId="9427" xr:uid="{00000000-0005-0000-0000-0000841D0000}"/>
    <cellStyle name="Normal 3 6 2 5" xfId="9428" xr:uid="{00000000-0005-0000-0000-0000851D0000}"/>
    <cellStyle name="Normal 3 6 3" xfId="9429" xr:uid="{00000000-0005-0000-0000-0000861D0000}"/>
    <cellStyle name="Normal 3 6 3 2" xfId="9430" xr:uid="{00000000-0005-0000-0000-0000871D0000}"/>
    <cellStyle name="Normal 3 6 3 2 2" xfId="9431" xr:uid="{00000000-0005-0000-0000-0000881D0000}"/>
    <cellStyle name="Normal 3 6 3 2 2 2" xfId="9432" xr:uid="{00000000-0005-0000-0000-0000891D0000}"/>
    <cellStyle name="Normal 3 6 3 2 2 2 2" xfId="9433" xr:uid="{00000000-0005-0000-0000-00008A1D0000}"/>
    <cellStyle name="Normal 3 6 3 2 2 3" xfId="9434" xr:uid="{00000000-0005-0000-0000-00008B1D0000}"/>
    <cellStyle name="Normal 3 6 3 2 3" xfId="9435" xr:uid="{00000000-0005-0000-0000-00008C1D0000}"/>
    <cellStyle name="Normal 3 6 3 2 3 2" xfId="9436" xr:uid="{00000000-0005-0000-0000-00008D1D0000}"/>
    <cellStyle name="Normal 3 6 3 2 4" xfId="9437" xr:uid="{00000000-0005-0000-0000-00008E1D0000}"/>
    <cellStyle name="Normal 3 6 3 3" xfId="9438" xr:uid="{00000000-0005-0000-0000-00008F1D0000}"/>
    <cellStyle name="Normal 3 6 3 3 2" xfId="9439" xr:uid="{00000000-0005-0000-0000-0000901D0000}"/>
    <cellStyle name="Normal 3 6 3 3 2 2" xfId="9440" xr:uid="{00000000-0005-0000-0000-0000911D0000}"/>
    <cellStyle name="Normal 3 6 3 3 3" xfId="9441" xr:uid="{00000000-0005-0000-0000-0000921D0000}"/>
    <cellStyle name="Normal 3 6 3 4" xfId="9442" xr:uid="{00000000-0005-0000-0000-0000931D0000}"/>
    <cellStyle name="Normal 3 6 3 4 2" xfId="9443" xr:uid="{00000000-0005-0000-0000-0000941D0000}"/>
    <cellStyle name="Normal 3 6 3 5" xfId="9444" xr:uid="{00000000-0005-0000-0000-0000951D0000}"/>
    <cellStyle name="Normal 3 6 4" xfId="9445" xr:uid="{00000000-0005-0000-0000-0000961D0000}"/>
    <cellStyle name="Normal 3 6 4 2" xfId="9446" xr:uid="{00000000-0005-0000-0000-0000971D0000}"/>
    <cellStyle name="Normal 3 6 4 2 2" xfId="9447" xr:uid="{00000000-0005-0000-0000-0000981D0000}"/>
    <cellStyle name="Normal 3 6 4 2 2 2" xfId="9448" xr:uid="{00000000-0005-0000-0000-0000991D0000}"/>
    <cellStyle name="Normal 3 6 4 2 3" xfId="9449" xr:uid="{00000000-0005-0000-0000-00009A1D0000}"/>
    <cellStyle name="Normal 3 6 4 3" xfId="9450" xr:uid="{00000000-0005-0000-0000-00009B1D0000}"/>
    <cellStyle name="Normal 3 6 4 3 2" xfId="9451" xr:uid="{00000000-0005-0000-0000-00009C1D0000}"/>
    <cellStyle name="Normal 3 6 4 4" xfId="9452" xr:uid="{00000000-0005-0000-0000-00009D1D0000}"/>
    <cellStyle name="Normal 3 6 5" xfId="9453" xr:uid="{00000000-0005-0000-0000-00009E1D0000}"/>
    <cellStyle name="Normal 3 6 5 2" xfId="9454" xr:uid="{00000000-0005-0000-0000-00009F1D0000}"/>
    <cellStyle name="Normal 3 6 5 2 2" xfId="9455" xr:uid="{00000000-0005-0000-0000-0000A01D0000}"/>
    <cellStyle name="Normal 3 6 5 3" xfId="9456" xr:uid="{00000000-0005-0000-0000-0000A11D0000}"/>
    <cellStyle name="Normal 3 6 6" xfId="9457" xr:uid="{00000000-0005-0000-0000-0000A21D0000}"/>
    <cellStyle name="Normal 3 6 6 2" xfId="9458" xr:uid="{00000000-0005-0000-0000-0000A31D0000}"/>
    <cellStyle name="Normal 3 6 7" xfId="9459" xr:uid="{00000000-0005-0000-0000-0000A41D0000}"/>
    <cellStyle name="Normal 3 7" xfId="9460" xr:uid="{00000000-0005-0000-0000-0000A51D0000}"/>
    <cellStyle name="Normal 3 7 2" xfId="9461" xr:uid="{00000000-0005-0000-0000-0000A61D0000}"/>
    <cellStyle name="Normal 3 7 2 2" xfId="9462" xr:uid="{00000000-0005-0000-0000-0000A71D0000}"/>
    <cellStyle name="Normal 3 7 2 2 2" xfId="9463" xr:uid="{00000000-0005-0000-0000-0000A81D0000}"/>
    <cellStyle name="Normal 3 7 2 2 2 2" xfId="9464" xr:uid="{00000000-0005-0000-0000-0000A91D0000}"/>
    <cellStyle name="Normal 3 7 2 2 2 2 2" xfId="9465" xr:uid="{00000000-0005-0000-0000-0000AA1D0000}"/>
    <cellStyle name="Normal 3 7 2 2 2 3" xfId="9466" xr:uid="{00000000-0005-0000-0000-0000AB1D0000}"/>
    <cellStyle name="Normal 3 7 2 2 3" xfId="9467" xr:uid="{00000000-0005-0000-0000-0000AC1D0000}"/>
    <cellStyle name="Normal 3 7 2 2 3 2" xfId="9468" xr:uid="{00000000-0005-0000-0000-0000AD1D0000}"/>
    <cellStyle name="Normal 3 7 2 2 4" xfId="9469" xr:uid="{00000000-0005-0000-0000-0000AE1D0000}"/>
    <cellStyle name="Normal 3 7 2 3" xfId="9470" xr:uid="{00000000-0005-0000-0000-0000AF1D0000}"/>
    <cellStyle name="Normal 3 7 2 3 2" xfId="9471" xr:uid="{00000000-0005-0000-0000-0000B01D0000}"/>
    <cellStyle name="Normal 3 7 2 3 2 2" xfId="9472" xr:uid="{00000000-0005-0000-0000-0000B11D0000}"/>
    <cellStyle name="Normal 3 7 2 3 3" xfId="9473" xr:uid="{00000000-0005-0000-0000-0000B21D0000}"/>
    <cellStyle name="Normal 3 7 2 4" xfId="9474" xr:uid="{00000000-0005-0000-0000-0000B31D0000}"/>
    <cellStyle name="Normal 3 7 2 4 2" xfId="9475" xr:uid="{00000000-0005-0000-0000-0000B41D0000}"/>
    <cellStyle name="Normal 3 7 2 5" xfId="9476" xr:uid="{00000000-0005-0000-0000-0000B51D0000}"/>
    <cellStyle name="Normal 3 7 3" xfId="9477" xr:uid="{00000000-0005-0000-0000-0000B61D0000}"/>
    <cellStyle name="Normal 3 7 3 2" xfId="9478" xr:uid="{00000000-0005-0000-0000-0000B71D0000}"/>
    <cellStyle name="Normal 3 7 3 2 2" xfId="9479" xr:uid="{00000000-0005-0000-0000-0000B81D0000}"/>
    <cellStyle name="Normal 3 7 3 2 2 2" xfId="9480" xr:uid="{00000000-0005-0000-0000-0000B91D0000}"/>
    <cellStyle name="Normal 3 7 3 2 2 2 2" xfId="9481" xr:uid="{00000000-0005-0000-0000-0000BA1D0000}"/>
    <cellStyle name="Normal 3 7 3 2 2 3" xfId="9482" xr:uid="{00000000-0005-0000-0000-0000BB1D0000}"/>
    <cellStyle name="Normal 3 7 3 2 3" xfId="9483" xr:uid="{00000000-0005-0000-0000-0000BC1D0000}"/>
    <cellStyle name="Normal 3 7 3 2 3 2" xfId="9484" xr:uid="{00000000-0005-0000-0000-0000BD1D0000}"/>
    <cellStyle name="Normal 3 7 3 2 4" xfId="9485" xr:uid="{00000000-0005-0000-0000-0000BE1D0000}"/>
    <cellStyle name="Normal 3 7 3 3" xfId="9486" xr:uid="{00000000-0005-0000-0000-0000BF1D0000}"/>
    <cellStyle name="Normal 3 7 3 3 2" xfId="9487" xr:uid="{00000000-0005-0000-0000-0000C01D0000}"/>
    <cellStyle name="Normal 3 7 3 3 2 2" xfId="9488" xr:uid="{00000000-0005-0000-0000-0000C11D0000}"/>
    <cellStyle name="Normal 3 7 3 3 3" xfId="9489" xr:uid="{00000000-0005-0000-0000-0000C21D0000}"/>
    <cellStyle name="Normal 3 7 3 4" xfId="9490" xr:uid="{00000000-0005-0000-0000-0000C31D0000}"/>
    <cellStyle name="Normal 3 7 3 4 2" xfId="9491" xr:uid="{00000000-0005-0000-0000-0000C41D0000}"/>
    <cellStyle name="Normal 3 7 3 5" xfId="9492" xr:uid="{00000000-0005-0000-0000-0000C51D0000}"/>
    <cellStyle name="Normal 3 7 4" xfId="9493" xr:uid="{00000000-0005-0000-0000-0000C61D0000}"/>
    <cellStyle name="Normal 3 7 4 2" xfId="9494" xr:uid="{00000000-0005-0000-0000-0000C71D0000}"/>
    <cellStyle name="Normal 3 7 4 2 2" xfId="9495" xr:uid="{00000000-0005-0000-0000-0000C81D0000}"/>
    <cellStyle name="Normal 3 7 4 2 2 2" xfId="9496" xr:uid="{00000000-0005-0000-0000-0000C91D0000}"/>
    <cellStyle name="Normal 3 7 4 2 3" xfId="9497" xr:uid="{00000000-0005-0000-0000-0000CA1D0000}"/>
    <cellStyle name="Normal 3 7 4 3" xfId="9498" xr:uid="{00000000-0005-0000-0000-0000CB1D0000}"/>
    <cellStyle name="Normal 3 7 4 3 2" xfId="9499" xr:uid="{00000000-0005-0000-0000-0000CC1D0000}"/>
    <cellStyle name="Normal 3 7 4 4" xfId="9500" xr:uid="{00000000-0005-0000-0000-0000CD1D0000}"/>
    <cellStyle name="Normal 3 7 5" xfId="9501" xr:uid="{00000000-0005-0000-0000-0000CE1D0000}"/>
    <cellStyle name="Normal 3 7 5 2" xfId="9502" xr:uid="{00000000-0005-0000-0000-0000CF1D0000}"/>
    <cellStyle name="Normal 3 7 5 2 2" xfId="9503" xr:uid="{00000000-0005-0000-0000-0000D01D0000}"/>
    <cellStyle name="Normal 3 7 5 3" xfId="9504" xr:uid="{00000000-0005-0000-0000-0000D11D0000}"/>
    <cellStyle name="Normal 3 7 6" xfId="9505" xr:uid="{00000000-0005-0000-0000-0000D21D0000}"/>
    <cellStyle name="Normal 3 7 6 2" xfId="9506" xr:uid="{00000000-0005-0000-0000-0000D31D0000}"/>
    <cellStyle name="Normal 3 7 7" xfId="9507" xr:uid="{00000000-0005-0000-0000-0000D41D0000}"/>
    <cellStyle name="Normal 3 8" xfId="9266" xr:uid="{00000000-0005-0000-0000-0000D51D0000}"/>
    <cellStyle name="Normal 3_KICZ_FS_31_12_2013_5" xfId="2353" xr:uid="{00000000-0005-0000-0000-0000D61D0000}"/>
    <cellStyle name="Normal 30" xfId="2278" xr:uid="{00000000-0005-0000-0000-0000D71D0000}"/>
    <cellStyle name="Normal 30 2" xfId="4963" xr:uid="{00000000-0005-0000-0000-0000D81D0000}"/>
    <cellStyle name="Normal 30 3" xfId="9508" xr:uid="{00000000-0005-0000-0000-0000D91D0000}"/>
    <cellStyle name="Normal 302" xfId="1479" xr:uid="{00000000-0005-0000-0000-0000DA1D0000}"/>
    <cellStyle name="Normal 302 2" xfId="1543" xr:uid="{00000000-0005-0000-0000-0000DB1D0000}"/>
    <cellStyle name="Normal 302 2 2" xfId="9510" xr:uid="{00000000-0005-0000-0000-0000DC1D0000}"/>
    <cellStyle name="Normal 302 3" xfId="9509" xr:uid="{00000000-0005-0000-0000-0000DD1D0000}"/>
    <cellStyle name="Normal 31" xfId="4964" xr:uid="{00000000-0005-0000-0000-0000DE1D0000}"/>
    <cellStyle name="Normal 31 2" xfId="9511" xr:uid="{00000000-0005-0000-0000-0000DF1D0000}"/>
    <cellStyle name="Normal 32" xfId="4965" xr:uid="{00000000-0005-0000-0000-0000E01D0000}"/>
    <cellStyle name="Normal 32 2" xfId="9512" xr:uid="{00000000-0005-0000-0000-0000E11D0000}"/>
    <cellStyle name="Normal 33" xfId="4966" xr:uid="{00000000-0005-0000-0000-0000E21D0000}"/>
    <cellStyle name="Normal 33 2" xfId="9513" xr:uid="{00000000-0005-0000-0000-0000E31D0000}"/>
    <cellStyle name="Normal 34" xfId="4967" xr:uid="{00000000-0005-0000-0000-0000E41D0000}"/>
    <cellStyle name="Normal 34 2" xfId="9514" xr:uid="{00000000-0005-0000-0000-0000E51D0000}"/>
    <cellStyle name="Normal 35" xfId="9515" xr:uid="{00000000-0005-0000-0000-0000E61D0000}"/>
    <cellStyle name="Normal 36" xfId="9516" xr:uid="{00000000-0005-0000-0000-0000E71D0000}"/>
    <cellStyle name="Normal 37" xfId="4968" xr:uid="{00000000-0005-0000-0000-0000E81D0000}"/>
    <cellStyle name="Normal 37 2" xfId="9517" xr:uid="{00000000-0005-0000-0000-0000E91D0000}"/>
    <cellStyle name="Normal 38" xfId="9518" xr:uid="{00000000-0005-0000-0000-0000EA1D0000}"/>
    <cellStyle name="Normal 39" xfId="9519" xr:uid="{00000000-0005-0000-0000-0000EB1D0000}"/>
    <cellStyle name="Normal 4" xfId="475" xr:uid="{00000000-0005-0000-0000-0000EC1D0000}"/>
    <cellStyle name="Normal 4 2" xfId="476" xr:uid="{00000000-0005-0000-0000-0000ED1D0000}"/>
    <cellStyle name="Normal 4 2 2" xfId="1535" xr:uid="{00000000-0005-0000-0000-0000EE1D0000}"/>
    <cellStyle name="Normal 4 2 2 2" xfId="2228" xr:uid="{00000000-0005-0000-0000-0000EF1D0000}"/>
    <cellStyle name="Normal 4 2 2 3" xfId="9522" xr:uid="{00000000-0005-0000-0000-0000F01D0000}"/>
    <cellStyle name="Normal 4 2 3" xfId="2643" xr:uid="{00000000-0005-0000-0000-0000F11D0000}"/>
    <cellStyle name="Normal 4 2 4" xfId="9521" xr:uid="{00000000-0005-0000-0000-0000F21D0000}"/>
    <cellStyle name="Normal 4 3" xfId="911" xr:uid="{00000000-0005-0000-0000-0000F31D0000}"/>
    <cellStyle name="Normal 4 3 2" xfId="3927" xr:uid="{00000000-0005-0000-0000-0000F41D0000}"/>
    <cellStyle name="Normal 4 3 2 2" xfId="9525" xr:uid="{00000000-0005-0000-0000-0000F51D0000}"/>
    <cellStyle name="Normal 4 3 2 2 2" xfId="9526" xr:uid="{00000000-0005-0000-0000-0000F61D0000}"/>
    <cellStyle name="Normal 4 3 2 2 2 2" xfId="9527" xr:uid="{00000000-0005-0000-0000-0000F71D0000}"/>
    <cellStyle name="Normal 4 3 2 2 2 2 2" xfId="9528" xr:uid="{00000000-0005-0000-0000-0000F81D0000}"/>
    <cellStyle name="Normal 4 3 2 2 2 3" xfId="9529" xr:uid="{00000000-0005-0000-0000-0000F91D0000}"/>
    <cellStyle name="Normal 4 3 2 2 3" xfId="9530" xr:uid="{00000000-0005-0000-0000-0000FA1D0000}"/>
    <cellStyle name="Normal 4 3 2 2 3 2" xfId="9531" xr:uid="{00000000-0005-0000-0000-0000FB1D0000}"/>
    <cellStyle name="Normal 4 3 2 2 4" xfId="9532" xr:uid="{00000000-0005-0000-0000-0000FC1D0000}"/>
    <cellStyle name="Normal 4 3 2 3" xfId="9533" xr:uid="{00000000-0005-0000-0000-0000FD1D0000}"/>
    <cellStyle name="Normal 4 3 2 3 2" xfId="9534" xr:uid="{00000000-0005-0000-0000-0000FE1D0000}"/>
    <cellStyle name="Normal 4 3 2 3 2 2" xfId="9535" xr:uid="{00000000-0005-0000-0000-0000FF1D0000}"/>
    <cellStyle name="Normal 4 3 2 3 3" xfId="9536" xr:uid="{00000000-0005-0000-0000-0000001E0000}"/>
    <cellStyle name="Normal 4 3 2 4" xfId="9537" xr:uid="{00000000-0005-0000-0000-0000011E0000}"/>
    <cellStyle name="Normal 4 3 2 4 2" xfId="9538" xr:uid="{00000000-0005-0000-0000-0000021E0000}"/>
    <cellStyle name="Normal 4 3 2 5" xfId="9539" xr:uid="{00000000-0005-0000-0000-0000031E0000}"/>
    <cellStyle name="Normal 4 3 2 6" xfId="9524" xr:uid="{00000000-0005-0000-0000-0000041E0000}"/>
    <cellStyle name="Normal 4 3 3" xfId="9540" xr:uid="{00000000-0005-0000-0000-0000051E0000}"/>
    <cellStyle name="Normal 4 3 3 2" xfId="9541" xr:uid="{00000000-0005-0000-0000-0000061E0000}"/>
    <cellStyle name="Normal 4 3 3 2 2" xfId="9542" xr:uid="{00000000-0005-0000-0000-0000071E0000}"/>
    <cellStyle name="Normal 4 3 3 2 2 2" xfId="9543" xr:uid="{00000000-0005-0000-0000-0000081E0000}"/>
    <cellStyle name="Normal 4 3 3 2 2 2 2" xfId="9544" xr:uid="{00000000-0005-0000-0000-0000091E0000}"/>
    <cellStyle name="Normal 4 3 3 2 2 3" xfId="9545" xr:uid="{00000000-0005-0000-0000-00000A1E0000}"/>
    <cellStyle name="Normal 4 3 3 2 3" xfId="9546" xr:uid="{00000000-0005-0000-0000-00000B1E0000}"/>
    <cellStyle name="Normal 4 3 3 2 3 2" xfId="9547" xr:uid="{00000000-0005-0000-0000-00000C1E0000}"/>
    <cellStyle name="Normal 4 3 3 2 4" xfId="9548" xr:uid="{00000000-0005-0000-0000-00000D1E0000}"/>
    <cellStyle name="Normal 4 3 3 3" xfId="9549" xr:uid="{00000000-0005-0000-0000-00000E1E0000}"/>
    <cellStyle name="Normal 4 3 3 3 2" xfId="9550" xr:uid="{00000000-0005-0000-0000-00000F1E0000}"/>
    <cellStyle name="Normal 4 3 3 3 2 2" xfId="9551" xr:uid="{00000000-0005-0000-0000-0000101E0000}"/>
    <cellStyle name="Normal 4 3 3 3 3" xfId="9552" xr:uid="{00000000-0005-0000-0000-0000111E0000}"/>
    <cellStyle name="Normal 4 3 3 4" xfId="9553" xr:uid="{00000000-0005-0000-0000-0000121E0000}"/>
    <cellStyle name="Normal 4 3 3 4 2" xfId="9554" xr:uid="{00000000-0005-0000-0000-0000131E0000}"/>
    <cellStyle name="Normal 4 3 3 5" xfId="9555" xr:uid="{00000000-0005-0000-0000-0000141E0000}"/>
    <cellStyle name="Normal 4 3 4" xfId="9556" xr:uid="{00000000-0005-0000-0000-0000151E0000}"/>
    <cellStyle name="Normal 4 3 4 2" xfId="9557" xr:uid="{00000000-0005-0000-0000-0000161E0000}"/>
    <cellStyle name="Normal 4 3 4 2 2" xfId="9558" xr:uid="{00000000-0005-0000-0000-0000171E0000}"/>
    <cellStyle name="Normal 4 3 4 2 2 2" xfId="9559" xr:uid="{00000000-0005-0000-0000-0000181E0000}"/>
    <cellStyle name="Normal 4 3 4 2 3" xfId="9560" xr:uid="{00000000-0005-0000-0000-0000191E0000}"/>
    <cellStyle name="Normal 4 3 4 3" xfId="9561" xr:uid="{00000000-0005-0000-0000-00001A1E0000}"/>
    <cellStyle name="Normal 4 3 4 3 2" xfId="9562" xr:uid="{00000000-0005-0000-0000-00001B1E0000}"/>
    <cellStyle name="Normal 4 3 4 4" xfId="9563" xr:uid="{00000000-0005-0000-0000-00001C1E0000}"/>
    <cellStyle name="Normal 4 3 5" xfId="9564" xr:uid="{00000000-0005-0000-0000-00001D1E0000}"/>
    <cellStyle name="Normal 4 3 5 2" xfId="9565" xr:uid="{00000000-0005-0000-0000-00001E1E0000}"/>
    <cellStyle name="Normal 4 3 5 2 2" xfId="9566" xr:uid="{00000000-0005-0000-0000-00001F1E0000}"/>
    <cellStyle name="Normal 4 3 5 3" xfId="9567" xr:uid="{00000000-0005-0000-0000-0000201E0000}"/>
    <cellStyle name="Normal 4 3 6" xfId="9568" xr:uid="{00000000-0005-0000-0000-0000211E0000}"/>
    <cellStyle name="Normal 4 3 6 2" xfId="9569" xr:uid="{00000000-0005-0000-0000-0000221E0000}"/>
    <cellStyle name="Normal 4 3 7" xfId="9570" xr:uid="{00000000-0005-0000-0000-0000231E0000}"/>
    <cellStyle name="Normal 4 3 8" xfId="9523" xr:uid="{00000000-0005-0000-0000-0000241E0000}"/>
    <cellStyle name="Normal 4 4" xfId="4973" xr:uid="{00000000-0005-0000-0000-0000251E0000}"/>
    <cellStyle name="Normal 4 4 2" xfId="9572" xr:uid="{00000000-0005-0000-0000-0000261E0000}"/>
    <cellStyle name="Normal 4 4 2 2" xfId="9573" xr:uid="{00000000-0005-0000-0000-0000271E0000}"/>
    <cellStyle name="Normal 4 4 2 2 2" xfId="9574" xr:uid="{00000000-0005-0000-0000-0000281E0000}"/>
    <cellStyle name="Normal 4 4 2 2 2 2" xfId="9575" xr:uid="{00000000-0005-0000-0000-0000291E0000}"/>
    <cellStyle name="Normal 4 4 2 2 2 2 2" xfId="9576" xr:uid="{00000000-0005-0000-0000-00002A1E0000}"/>
    <cellStyle name="Normal 4 4 2 2 2 3" xfId="9577" xr:uid="{00000000-0005-0000-0000-00002B1E0000}"/>
    <cellStyle name="Normal 4 4 2 2 3" xfId="9578" xr:uid="{00000000-0005-0000-0000-00002C1E0000}"/>
    <cellStyle name="Normal 4 4 2 2 3 2" xfId="9579" xr:uid="{00000000-0005-0000-0000-00002D1E0000}"/>
    <cellStyle name="Normal 4 4 2 2 4" xfId="9580" xr:uid="{00000000-0005-0000-0000-00002E1E0000}"/>
    <cellStyle name="Normal 4 4 2 3" xfId="9581" xr:uid="{00000000-0005-0000-0000-00002F1E0000}"/>
    <cellStyle name="Normal 4 4 2 3 2" xfId="9582" xr:uid="{00000000-0005-0000-0000-0000301E0000}"/>
    <cellStyle name="Normal 4 4 2 3 2 2" xfId="9583" xr:uid="{00000000-0005-0000-0000-0000311E0000}"/>
    <cellStyle name="Normal 4 4 2 3 3" xfId="9584" xr:uid="{00000000-0005-0000-0000-0000321E0000}"/>
    <cellStyle name="Normal 4 4 2 4" xfId="9585" xr:uid="{00000000-0005-0000-0000-0000331E0000}"/>
    <cellStyle name="Normal 4 4 2 4 2" xfId="9586" xr:uid="{00000000-0005-0000-0000-0000341E0000}"/>
    <cellStyle name="Normal 4 4 2 5" xfId="9587" xr:uid="{00000000-0005-0000-0000-0000351E0000}"/>
    <cellStyle name="Normal 4 4 3" xfId="9588" xr:uid="{00000000-0005-0000-0000-0000361E0000}"/>
    <cellStyle name="Normal 4 4 3 2" xfId="9589" xr:uid="{00000000-0005-0000-0000-0000371E0000}"/>
    <cellStyle name="Normal 4 4 3 2 2" xfId="9590" xr:uid="{00000000-0005-0000-0000-0000381E0000}"/>
    <cellStyle name="Normal 4 4 3 2 2 2" xfId="9591" xr:uid="{00000000-0005-0000-0000-0000391E0000}"/>
    <cellStyle name="Normal 4 4 3 2 2 2 2" xfId="9592" xr:uid="{00000000-0005-0000-0000-00003A1E0000}"/>
    <cellStyle name="Normal 4 4 3 2 2 3" xfId="9593" xr:uid="{00000000-0005-0000-0000-00003B1E0000}"/>
    <cellStyle name="Normal 4 4 3 2 3" xfId="9594" xr:uid="{00000000-0005-0000-0000-00003C1E0000}"/>
    <cellStyle name="Normal 4 4 3 2 3 2" xfId="9595" xr:uid="{00000000-0005-0000-0000-00003D1E0000}"/>
    <cellStyle name="Normal 4 4 3 2 4" xfId="9596" xr:uid="{00000000-0005-0000-0000-00003E1E0000}"/>
    <cellStyle name="Normal 4 4 3 3" xfId="9597" xr:uid="{00000000-0005-0000-0000-00003F1E0000}"/>
    <cellStyle name="Normal 4 4 3 3 2" xfId="9598" xr:uid="{00000000-0005-0000-0000-0000401E0000}"/>
    <cellStyle name="Normal 4 4 3 3 2 2" xfId="9599" xr:uid="{00000000-0005-0000-0000-0000411E0000}"/>
    <cellStyle name="Normal 4 4 3 3 3" xfId="9600" xr:uid="{00000000-0005-0000-0000-0000421E0000}"/>
    <cellStyle name="Normal 4 4 3 4" xfId="9601" xr:uid="{00000000-0005-0000-0000-0000431E0000}"/>
    <cellStyle name="Normal 4 4 3 4 2" xfId="9602" xr:uid="{00000000-0005-0000-0000-0000441E0000}"/>
    <cellStyle name="Normal 4 4 3 5" xfId="9603" xr:uid="{00000000-0005-0000-0000-0000451E0000}"/>
    <cellStyle name="Normal 4 4 4" xfId="9604" xr:uid="{00000000-0005-0000-0000-0000461E0000}"/>
    <cellStyle name="Normal 4 4 4 2" xfId="9605" xr:uid="{00000000-0005-0000-0000-0000471E0000}"/>
    <cellStyle name="Normal 4 4 4 2 2" xfId="9606" xr:uid="{00000000-0005-0000-0000-0000481E0000}"/>
    <cellStyle name="Normal 4 4 4 2 2 2" xfId="9607" xr:uid="{00000000-0005-0000-0000-0000491E0000}"/>
    <cellStyle name="Normal 4 4 4 2 3" xfId="9608" xr:uid="{00000000-0005-0000-0000-00004A1E0000}"/>
    <cellStyle name="Normal 4 4 4 3" xfId="9609" xr:uid="{00000000-0005-0000-0000-00004B1E0000}"/>
    <cellStyle name="Normal 4 4 4 3 2" xfId="9610" xr:uid="{00000000-0005-0000-0000-00004C1E0000}"/>
    <cellStyle name="Normal 4 4 4 4" xfId="9611" xr:uid="{00000000-0005-0000-0000-00004D1E0000}"/>
    <cellStyle name="Normal 4 4 5" xfId="9612" xr:uid="{00000000-0005-0000-0000-00004E1E0000}"/>
    <cellStyle name="Normal 4 4 5 2" xfId="9613" xr:uid="{00000000-0005-0000-0000-00004F1E0000}"/>
    <cellStyle name="Normal 4 4 5 2 2" xfId="9614" xr:uid="{00000000-0005-0000-0000-0000501E0000}"/>
    <cellStyle name="Normal 4 4 5 3" xfId="9615" xr:uid="{00000000-0005-0000-0000-0000511E0000}"/>
    <cellStyle name="Normal 4 4 6" xfId="9616" xr:uid="{00000000-0005-0000-0000-0000521E0000}"/>
    <cellStyle name="Normal 4 4 6 2" xfId="9617" xr:uid="{00000000-0005-0000-0000-0000531E0000}"/>
    <cellStyle name="Normal 4 4 7" xfId="9618" xr:uid="{00000000-0005-0000-0000-0000541E0000}"/>
    <cellStyle name="Normal 4 4 8" xfId="9571" xr:uid="{00000000-0005-0000-0000-0000551E0000}"/>
    <cellStyle name="Normal 4 5" xfId="9619" xr:uid="{00000000-0005-0000-0000-0000561E0000}"/>
    <cellStyle name="Normal 4 5 2" xfId="9620" xr:uid="{00000000-0005-0000-0000-0000571E0000}"/>
    <cellStyle name="Normal 4 5 2 2" xfId="9621" xr:uid="{00000000-0005-0000-0000-0000581E0000}"/>
    <cellStyle name="Normal 4 5 2 2 2" xfId="9622" xr:uid="{00000000-0005-0000-0000-0000591E0000}"/>
    <cellStyle name="Normal 4 5 2 2 2 2" xfId="9623" xr:uid="{00000000-0005-0000-0000-00005A1E0000}"/>
    <cellStyle name="Normal 4 5 2 2 2 2 2" xfId="9624" xr:uid="{00000000-0005-0000-0000-00005B1E0000}"/>
    <cellStyle name="Normal 4 5 2 2 2 3" xfId="9625" xr:uid="{00000000-0005-0000-0000-00005C1E0000}"/>
    <cellStyle name="Normal 4 5 2 2 3" xfId="9626" xr:uid="{00000000-0005-0000-0000-00005D1E0000}"/>
    <cellStyle name="Normal 4 5 2 2 3 2" xfId="9627" xr:uid="{00000000-0005-0000-0000-00005E1E0000}"/>
    <cellStyle name="Normal 4 5 2 2 4" xfId="9628" xr:uid="{00000000-0005-0000-0000-00005F1E0000}"/>
    <cellStyle name="Normal 4 5 2 3" xfId="9629" xr:uid="{00000000-0005-0000-0000-0000601E0000}"/>
    <cellStyle name="Normal 4 5 2 3 2" xfId="9630" xr:uid="{00000000-0005-0000-0000-0000611E0000}"/>
    <cellStyle name="Normal 4 5 2 3 2 2" xfId="9631" xr:uid="{00000000-0005-0000-0000-0000621E0000}"/>
    <cellStyle name="Normal 4 5 2 3 3" xfId="9632" xr:uid="{00000000-0005-0000-0000-0000631E0000}"/>
    <cellStyle name="Normal 4 5 2 4" xfId="9633" xr:uid="{00000000-0005-0000-0000-0000641E0000}"/>
    <cellStyle name="Normal 4 5 2 4 2" xfId="9634" xr:uid="{00000000-0005-0000-0000-0000651E0000}"/>
    <cellStyle name="Normal 4 5 2 5" xfId="9635" xr:uid="{00000000-0005-0000-0000-0000661E0000}"/>
    <cellStyle name="Normal 4 5 3" xfId="9636" xr:uid="{00000000-0005-0000-0000-0000671E0000}"/>
    <cellStyle name="Normal 4 5 3 2" xfId="9637" xr:uid="{00000000-0005-0000-0000-0000681E0000}"/>
    <cellStyle name="Normal 4 5 3 2 2" xfId="9638" xr:uid="{00000000-0005-0000-0000-0000691E0000}"/>
    <cellStyle name="Normal 4 5 3 2 2 2" xfId="9639" xr:uid="{00000000-0005-0000-0000-00006A1E0000}"/>
    <cellStyle name="Normal 4 5 3 2 2 2 2" xfId="9640" xr:uid="{00000000-0005-0000-0000-00006B1E0000}"/>
    <cellStyle name="Normal 4 5 3 2 2 3" xfId="9641" xr:uid="{00000000-0005-0000-0000-00006C1E0000}"/>
    <cellStyle name="Normal 4 5 3 2 3" xfId="9642" xr:uid="{00000000-0005-0000-0000-00006D1E0000}"/>
    <cellStyle name="Normal 4 5 3 2 3 2" xfId="9643" xr:uid="{00000000-0005-0000-0000-00006E1E0000}"/>
    <cellStyle name="Normal 4 5 3 2 4" xfId="9644" xr:uid="{00000000-0005-0000-0000-00006F1E0000}"/>
    <cellStyle name="Normal 4 5 3 3" xfId="9645" xr:uid="{00000000-0005-0000-0000-0000701E0000}"/>
    <cellStyle name="Normal 4 5 3 3 2" xfId="9646" xr:uid="{00000000-0005-0000-0000-0000711E0000}"/>
    <cellStyle name="Normal 4 5 3 3 2 2" xfId="9647" xr:uid="{00000000-0005-0000-0000-0000721E0000}"/>
    <cellStyle name="Normal 4 5 3 3 3" xfId="9648" xr:uid="{00000000-0005-0000-0000-0000731E0000}"/>
    <cellStyle name="Normal 4 5 3 4" xfId="9649" xr:uid="{00000000-0005-0000-0000-0000741E0000}"/>
    <cellStyle name="Normal 4 5 3 4 2" xfId="9650" xr:uid="{00000000-0005-0000-0000-0000751E0000}"/>
    <cellStyle name="Normal 4 5 3 5" xfId="9651" xr:uid="{00000000-0005-0000-0000-0000761E0000}"/>
    <cellStyle name="Normal 4 5 4" xfId="9652" xr:uid="{00000000-0005-0000-0000-0000771E0000}"/>
    <cellStyle name="Normal 4 5 4 2" xfId="9653" xr:uid="{00000000-0005-0000-0000-0000781E0000}"/>
    <cellStyle name="Normal 4 5 4 2 2" xfId="9654" xr:uid="{00000000-0005-0000-0000-0000791E0000}"/>
    <cellStyle name="Normal 4 5 4 2 2 2" xfId="9655" xr:uid="{00000000-0005-0000-0000-00007A1E0000}"/>
    <cellStyle name="Normal 4 5 4 2 3" xfId="9656" xr:uid="{00000000-0005-0000-0000-00007B1E0000}"/>
    <cellStyle name="Normal 4 5 4 3" xfId="9657" xr:uid="{00000000-0005-0000-0000-00007C1E0000}"/>
    <cellStyle name="Normal 4 5 4 3 2" xfId="9658" xr:uid="{00000000-0005-0000-0000-00007D1E0000}"/>
    <cellStyle name="Normal 4 5 4 4" xfId="9659" xr:uid="{00000000-0005-0000-0000-00007E1E0000}"/>
    <cellStyle name="Normal 4 5 5" xfId="9660" xr:uid="{00000000-0005-0000-0000-00007F1E0000}"/>
    <cellStyle name="Normal 4 5 5 2" xfId="9661" xr:uid="{00000000-0005-0000-0000-0000801E0000}"/>
    <cellStyle name="Normal 4 5 5 2 2" xfId="9662" xr:uid="{00000000-0005-0000-0000-0000811E0000}"/>
    <cellStyle name="Normal 4 5 5 3" xfId="9663" xr:uid="{00000000-0005-0000-0000-0000821E0000}"/>
    <cellStyle name="Normal 4 5 6" xfId="9664" xr:uid="{00000000-0005-0000-0000-0000831E0000}"/>
    <cellStyle name="Normal 4 5 6 2" xfId="9665" xr:uid="{00000000-0005-0000-0000-0000841E0000}"/>
    <cellStyle name="Normal 4 5 7" xfId="9666" xr:uid="{00000000-0005-0000-0000-0000851E0000}"/>
    <cellStyle name="Normal 4 6" xfId="9667" xr:uid="{00000000-0005-0000-0000-0000861E0000}"/>
    <cellStyle name="Normal 4 6 2" xfId="9668" xr:uid="{00000000-0005-0000-0000-0000871E0000}"/>
    <cellStyle name="Normal 4 6 2 2" xfId="9669" xr:uid="{00000000-0005-0000-0000-0000881E0000}"/>
    <cellStyle name="Normal 4 6 2 2 2" xfId="9670" xr:uid="{00000000-0005-0000-0000-0000891E0000}"/>
    <cellStyle name="Normal 4 6 2 2 2 2" xfId="9671" xr:uid="{00000000-0005-0000-0000-00008A1E0000}"/>
    <cellStyle name="Normal 4 6 2 2 2 2 2" xfId="9672" xr:uid="{00000000-0005-0000-0000-00008B1E0000}"/>
    <cellStyle name="Normal 4 6 2 2 2 3" xfId="9673" xr:uid="{00000000-0005-0000-0000-00008C1E0000}"/>
    <cellStyle name="Normal 4 6 2 2 3" xfId="9674" xr:uid="{00000000-0005-0000-0000-00008D1E0000}"/>
    <cellStyle name="Normal 4 6 2 2 3 2" xfId="9675" xr:uid="{00000000-0005-0000-0000-00008E1E0000}"/>
    <cellStyle name="Normal 4 6 2 2 4" xfId="9676" xr:uid="{00000000-0005-0000-0000-00008F1E0000}"/>
    <cellStyle name="Normal 4 6 2 3" xfId="9677" xr:uid="{00000000-0005-0000-0000-0000901E0000}"/>
    <cellStyle name="Normal 4 6 2 3 2" xfId="9678" xr:uid="{00000000-0005-0000-0000-0000911E0000}"/>
    <cellStyle name="Normal 4 6 2 3 2 2" xfId="9679" xr:uid="{00000000-0005-0000-0000-0000921E0000}"/>
    <cellStyle name="Normal 4 6 2 3 3" xfId="9680" xr:uid="{00000000-0005-0000-0000-0000931E0000}"/>
    <cellStyle name="Normal 4 6 2 4" xfId="9681" xr:uid="{00000000-0005-0000-0000-0000941E0000}"/>
    <cellStyle name="Normal 4 6 2 4 2" xfId="9682" xr:uid="{00000000-0005-0000-0000-0000951E0000}"/>
    <cellStyle name="Normal 4 6 2 5" xfId="9683" xr:uid="{00000000-0005-0000-0000-0000961E0000}"/>
    <cellStyle name="Normal 4 6 3" xfId="9684" xr:uid="{00000000-0005-0000-0000-0000971E0000}"/>
    <cellStyle name="Normal 4 6 3 2" xfId="9685" xr:uid="{00000000-0005-0000-0000-0000981E0000}"/>
    <cellStyle name="Normal 4 6 3 2 2" xfId="9686" xr:uid="{00000000-0005-0000-0000-0000991E0000}"/>
    <cellStyle name="Normal 4 6 3 2 2 2" xfId="9687" xr:uid="{00000000-0005-0000-0000-00009A1E0000}"/>
    <cellStyle name="Normal 4 6 3 2 2 2 2" xfId="9688" xr:uid="{00000000-0005-0000-0000-00009B1E0000}"/>
    <cellStyle name="Normal 4 6 3 2 2 3" xfId="9689" xr:uid="{00000000-0005-0000-0000-00009C1E0000}"/>
    <cellStyle name="Normal 4 6 3 2 3" xfId="9690" xr:uid="{00000000-0005-0000-0000-00009D1E0000}"/>
    <cellStyle name="Normal 4 6 3 2 3 2" xfId="9691" xr:uid="{00000000-0005-0000-0000-00009E1E0000}"/>
    <cellStyle name="Normal 4 6 3 2 4" xfId="9692" xr:uid="{00000000-0005-0000-0000-00009F1E0000}"/>
    <cellStyle name="Normal 4 6 3 3" xfId="9693" xr:uid="{00000000-0005-0000-0000-0000A01E0000}"/>
    <cellStyle name="Normal 4 6 3 3 2" xfId="9694" xr:uid="{00000000-0005-0000-0000-0000A11E0000}"/>
    <cellStyle name="Normal 4 6 3 3 2 2" xfId="9695" xr:uid="{00000000-0005-0000-0000-0000A21E0000}"/>
    <cellStyle name="Normal 4 6 3 3 3" xfId="9696" xr:uid="{00000000-0005-0000-0000-0000A31E0000}"/>
    <cellStyle name="Normal 4 6 3 4" xfId="9697" xr:uid="{00000000-0005-0000-0000-0000A41E0000}"/>
    <cellStyle name="Normal 4 6 3 4 2" xfId="9698" xr:uid="{00000000-0005-0000-0000-0000A51E0000}"/>
    <cellStyle name="Normal 4 6 3 5" xfId="9699" xr:uid="{00000000-0005-0000-0000-0000A61E0000}"/>
    <cellStyle name="Normal 4 6 4" xfId="9700" xr:uid="{00000000-0005-0000-0000-0000A71E0000}"/>
    <cellStyle name="Normal 4 6 4 2" xfId="9701" xr:uid="{00000000-0005-0000-0000-0000A81E0000}"/>
    <cellStyle name="Normal 4 6 4 2 2" xfId="9702" xr:uid="{00000000-0005-0000-0000-0000A91E0000}"/>
    <cellStyle name="Normal 4 6 4 2 2 2" xfId="9703" xr:uid="{00000000-0005-0000-0000-0000AA1E0000}"/>
    <cellStyle name="Normal 4 6 4 2 3" xfId="9704" xr:uid="{00000000-0005-0000-0000-0000AB1E0000}"/>
    <cellStyle name="Normal 4 6 4 3" xfId="9705" xr:uid="{00000000-0005-0000-0000-0000AC1E0000}"/>
    <cellStyle name="Normal 4 6 4 3 2" xfId="9706" xr:uid="{00000000-0005-0000-0000-0000AD1E0000}"/>
    <cellStyle name="Normal 4 6 4 4" xfId="9707" xr:uid="{00000000-0005-0000-0000-0000AE1E0000}"/>
    <cellStyle name="Normal 4 6 5" xfId="9708" xr:uid="{00000000-0005-0000-0000-0000AF1E0000}"/>
    <cellStyle name="Normal 4 6 5 2" xfId="9709" xr:uid="{00000000-0005-0000-0000-0000B01E0000}"/>
    <cellStyle name="Normal 4 6 5 2 2" xfId="9710" xr:uid="{00000000-0005-0000-0000-0000B11E0000}"/>
    <cellStyle name="Normal 4 6 5 3" xfId="9711" xr:uid="{00000000-0005-0000-0000-0000B21E0000}"/>
    <cellStyle name="Normal 4 6 6" xfId="9712" xr:uid="{00000000-0005-0000-0000-0000B31E0000}"/>
    <cellStyle name="Normal 4 6 6 2" xfId="9713" xr:uid="{00000000-0005-0000-0000-0000B41E0000}"/>
    <cellStyle name="Normal 4 6 7" xfId="9714" xr:uid="{00000000-0005-0000-0000-0000B51E0000}"/>
    <cellStyle name="Normal 4 7" xfId="9715" xr:uid="{00000000-0005-0000-0000-0000B61E0000}"/>
    <cellStyle name="Normal 4 7 2" xfId="9716" xr:uid="{00000000-0005-0000-0000-0000B71E0000}"/>
    <cellStyle name="Normal 4 7 2 2" xfId="9717" xr:uid="{00000000-0005-0000-0000-0000B81E0000}"/>
    <cellStyle name="Normal 4 7 2 2 2" xfId="9718" xr:uid="{00000000-0005-0000-0000-0000B91E0000}"/>
    <cellStyle name="Normal 4 7 2 2 2 2" xfId="9719" xr:uid="{00000000-0005-0000-0000-0000BA1E0000}"/>
    <cellStyle name="Normal 4 7 2 2 2 2 2" xfId="9720" xr:uid="{00000000-0005-0000-0000-0000BB1E0000}"/>
    <cellStyle name="Normal 4 7 2 2 2 3" xfId="9721" xr:uid="{00000000-0005-0000-0000-0000BC1E0000}"/>
    <cellStyle name="Normal 4 7 2 2 3" xfId="9722" xr:uid="{00000000-0005-0000-0000-0000BD1E0000}"/>
    <cellStyle name="Normal 4 7 2 2 3 2" xfId="9723" xr:uid="{00000000-0005-0000-0000-0000BE1E0000}"/>
    <cellStyle name="Normal 4 7 2 2 4" xfId="9724" xr:uid="{00000000-0005-0000-0000-0000BF1E0000}"/>
    <cellStyle name="Normal 4 7 2 3" xfId="9725" xr:uid="{00000000-0005-0000-0000-0000C01E0000}"/>
    <cellStyle name="Normal 4 7 2 3 2" xfId="9726" xr:uid="{00000000-0005-0000-0000-0000C11E0000}"/>
    <cellStyle name="Normal 4 7 2 3 2 2" xfId="9727" xr:uid="{00000000-0005-0000-0000-0000C21E0000}"/>
    <cellStyle name="Normal 4 7 2 3 3" xfId="9728" xr:uid="{00000000-0005-0000-0000-0000C31E0000}"/>
    <cellStyle name="Normal 4 7 2 4" xfId="9729" xr:uid="{00000000-0005-0000-0000-0000C41E0000}"/>
    <cellStyle name="Normal 4 7 2 4 2" xfId="9730" xr:uid="{00000000-0005-0000-0000-0000C51E0000}"/>
    <cellStyle name="Normal 4 7 2 5" xfId="9731" xr:uid="{00000000-0005-0000-0000-0000C61E0000}"/>
    <cellStyle name="Normal 4 7 3" xfId="9732" xr:uid="{00000000-0005-0000-0000-0000C71E0000}"/>
    <cellStyle name="Normal 4 7 3 2" xfId="9733" xr:uid="{00000000-0005-0000-0000-0000C81E0000}"/>
    <cellStyle name="Normal 4 7 3 2 2" xfId="9734" xr:uid="{00000000-0005-0000-0000-0000C91E0000}"/>
    <cellStyle name="Normal 4 7 3 2 2 2" xfId="9735" xr:uid="{00000000-0005-0000-0000-0000CA1E0000}"/>
    <cellStyle name="Normal 4 7 3 2 2 2 2" xfId="9736" xr:uid="{00000000-0005-0000-0000-0000CB1E0000}"/>
    <cellStyle name="Normal 4 7 3 2 2 3" xfId="9737" xr:uid="{00000000-0005-0000-0000-0000CC1E0000}"/>
    <cellStyle name="Normal 4 7 3 2 3" xfId="9738" xr:uid="{00000000-0005-0000-0000-0000CD1E0000}"/>
    <cellStyle name="Normal 4 7 3 2 3 2" xfId="9739" xr:uid="{00000000-0005-0000-0000-0000CE1E0000}"/>
    <cellStyle name="Normal 4 7 3 2 4" xfId="9740" xr:uid="{00000000-0005-0000-0000-0000CF1E0000}"/>
    <cellStyle name="Normal 4 7 3 3" xfId="9741" xr:uid="{00000000-0005-0000-0000-0000D01E0000}"/>
    <cellStyle name="Normal 4 7 3 3 2" xfId="9742" xr:uid="{00000000-0005-0000-0000-0000D11E0000}"/>
    <cellStyle name="Normal 4 7 3 3 2 2" xfId="9743" xr:uid="{00000000-0005-0000-0000-0000D21E0000}"/>
    <cellStyle name="Normal 4 7 3 3 3" xfId="9744" xr:uid="{00000000-0005-0000-0000-0000D31E0000}"/>
    <cellStyle name="Normal 4 7 3 4" xfId="9745" xr:uid="{00000000-0005-0000-0000-0000D41E0000}"/>
    <cellStyle name="Normal 4 7 3 4 2" xfId="9746" xr:uid="{00000000-0005-0000-0000-0000D51E0000}"/>
    <cellStyle name="Normal 4 7 3 5" xfId="9747" xr:uid="{00000000-0005-0000-0000-0000D61E0000}"/>
    <cellStyle name="Normal 4 7 4" xfId="9748" xr:uid="{00000000-0005-0000-0000-0000D71E0000}"/>
    <cellStyle name="Normal 4 7 4 2" xfId="9749" xr:uid="{00000000-0005-0000-0000-0000D81E0000}"/>
    <cellStyle name="Normal 4 7 4 2 2" xfId="9750" xr:uid="{00000000-0005-0000-0000-0000D91E0000}"/>
    <cellStyle name="Normal 4 7 4 2 2 2" xfId="9751" xr:uid="{00000000-0005-0000-0000-0000DA1E0000}"/>
    <cellStyle name="Normal 4 7 4 2 3" xfId="9752" xr:uid="{00000000-0005-0000-0000-0000DB1E0000}"/>
    <cellStyle name="Normal 4 7 4 3" xfId="9753" xr:uid="{00000000-0005-0000-0000-0000DC1E0000}"/>
    <cellStyle name="Normal 4 7 4 3 2" xfId="9754" xr:uid="{00000000-0005-0000-0000-0000DD1E0000}"/>
    <cellStyle name="Normal 4 7 4 4" xfId="9755" xr:uid="{00000000-0005-0000-0000-0000DE1E0000}"/>
    <cellStyle name="Normal 4 7 5" xfId="9756" xr:uid="{00000000-0005-0000-0000-0000DF1E0000}"/>
    <cellStyle name="Normal 4 7 5 2" xfId="9757" xr:uid="{00000000-0005-0000-0000-0000E01E0000}"/>
    <cellStyle name="Normal 4 7 5 2 2" xfId="9758" xr:uid="{00000000-0005-0000-0000-0000E11E0000}"/>
    <cellStyle name="Normal 4 7 5 3" xfId="9759" xr:uid="{00000000-0005-0000-0000-0000E21E0000}"/>
    <cellStyle name="Normal 4 7 6" xfId="9760" xr:uid="{00000000-0005-0000-0000-0000E31E0000}"/>
    <cellStyle name="Normal 4 7 6 2" xfId="9761" xr:uid="{00000000-0005-0000-0000-0000E41E0000}"/>
    <cellStyle name="Normal 4 7 7" xfId="9762" xr:uid="{00000000-0005-0000-0000-0000E51E0000}"/>
    <cellStyle name="Normal 4 8" xfId="9520" xr:uid="{00000000-0005-0000-0000-0000E61E0000}"/>
    <cellStyle name="Normal 4_KICZ_FS_31_12_2013_5" xfId="2255" xr:uid="{00000000-0005-0000-0000-0000E71E0000}"/>
    <cellStyle name="Normal 40" xfId="9763" xr:uid="{00000000-0005-0000-0000-0000E81E0000}"/>
    <cellStyle name="Normal 41" xfId="9764" xr:uid="{00000000-0005-0000-0000-0000E91E0000}"/>
    <cellStyle name="Normal 42" xfId="9765" xr:uid="{00000000-0005-0000-0000-0000EA1E0000}"/>
    <cellStyle name="Normal 43" xfId="9766" xr:uid="{00000000-0005-0000-0000-0000EB1E0000}"/>
    <cellStyle name="Normal 44" xfId="9767" xr:uid="{00000000-0005-0000-0000-0000EC1E0000}"/>
    <cellStyle name="Normal 45" xfId="9768" xr:uid="{00000000-0005-0000-0000-0000ED1E0000}"/>
    <cellStyle name="Normal 46" xfId="9769" xr:uid="{00000000-0005-0000-0000-0000EE1E0000}"/>
    <cellStyle name="Normal 47" xfId="9770" xr:uid="{00000000-0005-0000-0000-0000EF1E0000}"/>
    <cellStyle name="Normal 48" xfId="9771" xr:uid="{00000000-0005-0000-0000-0000F01E0000}"/>
    <cellStyle name="Normal 49" xfId="9772" xr:uid="{00000000-0005-0000-0000-0000F11E0000}"/>
    <cellStyle name="Normal 5" xfId="1484" xr:uid="{00000000-0005-0000-0000-0000F21E0000}"/>
    <cellStyle name="Normal 5 10" xfId="9774" xr:uid="{00000000-0005-0000-0000-0000F31E0000}"/>
    <cellStyle name="Normal 5 10 2" xfId="9775" xr:uid="{00000000-0005-0000-0000-0000F41E0000}"/>
    <cellStyle name="Normal 5 11" xfId="9776" xr:uid="{00000000-0005-0000-0000-0000F51E0000}"/>
    <cellStyle name="Normal 5 12" xfId="9773" xr:uid="{00000000-0005-0000-0000-0000F61E0000}"/>
    <cellStyle name="Normal 5 2" xfId="2249" xr:uid="{00000000-0005-0000-0000-0000F71E0000}"/>
    <cellStyle name="Normal 5 2 2" xfId="4975" xr:uid="{00000000-0005-0000-0000-0000F81E0000}"/>
    <cellStyle name="Normal 5 2 2 2" xfId="9779" xr:uid="{00000000-0005-0000-0000-0000F91E0000}"/>
    <cellStyle name="Normal 5 2 2 2 2" xfId="9780" xr:uid="{00000000-0005-0000-0000-0000FA1E0000}"/>
    <cellStyle name="Normal 5 2 2 2 2 2" xfId="9781" xr:uid="{00000000-0005-0000-0000-0000FB1E0000}"/>
    <cellStyle name="Normal 5 2 2 2 2 2 2" xfId="9782" xr:uid="{00000000-0005-0000-0000-0000FC1E0000}"/>
    <cellStyle name="Normal 5 2 2 2 2 3" xfId="9783" xr:uid="{00000000-0005-0000-0000-0000FD1E0000}"/>
    <cellStyle name="Normal 5 2 2 2 3" xfId="9784" xr:uid="{00000000-0005-0000-0000-0000FE1E0000}"/>
    <cellStyle name="Normal 5 2 2 2 3 2" xfId="9785" xr:uid="{00000000-0005-0000-0000-0000FF1E0000}"/>
    <cellStyle name="Normal 5 2 2 2 4" xfId="9786" xr:uid="{00000000-0005-0000-0000-0000001F0000}"/>
    <cellStyle name="Normal 5 2 2 3" xfId="9787" xr:uid="{00000000-0005-0000-0000-0000011F0000}"/>
    <cellStyle name="Normal 5 2 2 3 2" xfId="9788" xr:uid="{00000000-0005-0000-0000-0000021F0000}"/>
    <cellStyle name="Normal 5 2 2 3 2 2" xfId="9789" xr:uid="{00000000-0005-0000-0000-0000031F0000}"/>
    <cellStyle name="Normal 5 2 2 3 3" xfId="9790" xr:uid="{00000000-0005-0000-0000-0000041F0000}"/>
    <cellStyle name="Normal 5 2 2 4" xfId="9791" xr:uid="{00000000-0005-0000-0000-0000051F0000}"/>
    <cellStyle name="Normal 5 2 2 4 2" xfId="9792" xr:uid="{00000000-0005-0000-0000-0000061F0000}"/>
    <cellStyle name="Normal 5 2 2 5" xfId="9793" xr:uid="{00000000-0005-0000-0000-0000071F0000}"/>
    <cellStyle name="Normal 5 2 2 6" xfId="9778" xr:uid="{00000000-0005-0000-0000-0000081F0000}"/>
    <cellStyle name="Normal 5 2 3" xfId="9794" xr:uid="{00000000-0005-0000-0000-0000091F0000}"/>
    <cellStyle name="Normal 5 2 3 2" xfId="9795" xr:uid="{00000000-0005-0000-0000-00000A1F0000}"/>
    <cellStyle name="Normal 5 2 3 2 2" xfId="9796" xr:uid="{00000000-0005-0000-0000-00000B1F0000}"/>
    <cellStyle name="Normal 5 2 3 2 2 2" xfId="9797" xr:uid="{00000000-0005-0000-0000-00000C1F0000}"/>
    <cellStyle name="Normal 5 2 3 2 2 2 2" xfId="9798" xr:uid="{00000000-0005-0000-0000-00000D1F0000}"/>
    <cellStyle name="Normal 5 2 3 2 2 3" xfId="9799" xr:uid="{00000000-0005-0000-0000-00000E1F0000}"/>
    <cellStyle name="Normal 5 2 3 2 3" xfId="9800" xr:uid="{00000000-0005-0000-0000-00000F1F0000}"/>
    <cellStyle name="Normal 5 2 3 2 3 2" xfId="9801" xr:uid="{00000000-0005-0000-0000-0000101F0000}"/>
    <cellStyle name="Normal 5 2 3 2 4" xfId="9802" xr:uid="{00000000-0005-0000-0000-0000111F0000}"/>
    <cellStyle name="Normal 5 2 3 3" xfId="9803" xr:uid="{00000000-0005-0000-0000-0000121F0000}"/>
    <cellStyle name="Normal 5 2 3 3 2" xfId="9804" xr:uid="{00000000-0005-0000-0000-0000131F0000}"/>
    <cellStyle name="Normal 5 2 3 3 2 2" xfId="9805" xr:uid="{00000000-0005-0000-0000-0000141F0000}"/>
    <cellStyle name="Normal 5 2 3 3 3" xfId="9806" xr:uid="{00000000-0005-0000-0000-0000151F0000}"/>
    <cellStyle name="Normal 5 2 3 4" xfId="9807" xr:uid="{00000000-0005-0000-0000-0000161F0000}"/>
    <cellStyle name="Normal 5 2 3 4 2" xfId="9808" xr:uid="{00000000-0005-0000-0000-0000171F0000}"/>
    <cellStyle name="Normal 5 2 3 5" xfId="9809" xr:uid="{00000000-0005-0000-0000-0000181F0000}"/>
    <cellStyle name="Normal 5 2 4" xfId="9810" xr:uid="{00000000-0005-0000-0000-0000191F0000}"/>
    <cellStyle name="Normal 5 2 4 2" xfId="9811" xr:uid="{00000000-0005-0000-0000-00001A1F0000}"/>
    <cellStyle name="Normal 5 2 4 2 2" xfId="9812" xr:uid="{00000000-0005-0000-0000-00001B1F0000}"/>
    <cellStyle name="Normal 5 2 4 2 2 2" xfId="9813" xr:uid="{00000000-0005-0000-0000-00001C1F0000}"/>
    <cellStyle name="Normal 5 2 4 2 3" xfId="9814" xr:uid="{00000000-0005-0000-0000-00001D1F0000}"/>
    <cellStyle name="Normal 5 2 4 3" xfId="9815" xr:uid="{00000000-0005-0000-0000-00001E1F0000}"/>
    <cellStyle name="Normal 5 2 4 3 2" xfId="9816" xr:uid="{00000000-0005-0000-0000-00001F1F0000}"/>
    <cellStyle name="Normal 5 2 4 4" xfId="9817" xr:uid="{00000000-0005-0000-0000-0000201F0000}"/>
    <cellStyle name="Normal 5 2 5" xfId="9818" xr:uid="{00000000-0005-0000-0000-0000211F0000}"/>
    <cellStyle name="Normal 5 2 5 2" xfId="9819" xr:uid="{00000000-0005-0000-0000-0000221F0000}"/>
    <cellStyle name="Normal 5 2 5 2 2" xfId="9820" xr:uid="{00000000-0005-0000-0000-0000231F0000}"/>
    <cellStyle name="Normal 5 2 5 3" xfId="9821" xr:uid="{00000000-0005-0000-0000-0000241F0000}"/>
    <cellStyle name="Normal 5 2 6" xfId="9822" xr:uid="{00000000-0005-0000-0000-0000251F0000}"/>
    <cellStyle name="Normal 5 2 6 2" xfId="9823" xr:uid="{00000000-0005-0000-0000-0000261F0000}"/>
    <cellStyle name="Normal 5 2 7" xfId="9824" xr:uid="{00000000-0005-0000-0000-0000271F0000}"/>
    <cellStyle name="Normal 5 2 8" xfId="9777" xr:uid="{00000000-0005-0000-0000-0000281F0000}"/>
    <cellStyle name="Normal 5 3" xfId="2642" xr:uid="{00000000-0005-0000-0000-0000291F0000}"/>
    <cellStyle name="Normal 5 3 2" xfId="9826" xr:uid="{00000000-0005-0000-0000-00002A1F0000}"/>
    <cellStyle name="Normal 5 3 2 2" xfId="9827" xr:uid="{00000000-0005-0000-0000-00002B1F0000}"/>
    <cellStyle name="Normal 5 3 2 2 2" xfId="9828" xr:uid="{00000000-0005-0000-0000-00002C1F0000}"/>
    <cellStyle name="Normal 5 3 2 2 2 2" xfId="9829" xr:uid="{00000000-0005-0000-0000-00002D1F0000}"/>
    <cellStyle name="Normal 5 3 2 2 2 2 2" xfId="9830" xr:uid="{00000000-0005-0000-0000-00002E1F0000}"/>
    <cellStyle name="Normal 5 3 2 2 2 3" xfId="9831" xr:uid="{00000000-0005-0000-0000-00002F1F0000}"/>
    <cellStyle name="Normal 5 3 2 2 3" xfId="9832" xr:uid="{00000000-0005-0000-0000-0000301F0000}"/>
    <cellStyle name="Normal 5 3 2 2 3 2" xfId="9833" xr:uid="{00000000-0005-0000-0000-0000311F0000}"/>
    <cellStyle name="Normal 5 3 2 2 4" xfId="9834" xr:uid="{00000000-0005-0000-0000-0000321F0000}"/>
    <cellStyle name="Normal 5 3 2 3" xfId="9835" xr:uid="{00000000-0005-0000-0000-0000331F0000}"/>
    <cellStyle name="Normal 5 3 2 3 2" xfId="9836" xr:uid="{00000000-0005-0000-0000-0000341F0000}"/>
    <cellStyle name="Normal 5 3 2 3 2 2" xfId="9837" xr:uid="{00000000-0005-0000-0000-0000351F0000}"/>
    <cellStyle name="Normal 5 3 2 3 3" xfId="9838" xr:uid="{00000000-0005-0000-0000-0000361F0000}"/>
    <cellStyle name="Normal 5 3 2 4" xfId="9839" xr:uid="{00000000-0005-0000-0000-0000371F0000}"/>
    <cellStyle name="Normal 5 3 2 4 2" xfId="9840" xr:uid="{00000000-0005-0000-0000-0000381F0000}"/>
    <cellStyle name="Normal 5 3 2 5" xfId="9841" xr:uid="{00000000-0005-0000-0000-0000391F0000}"/>
    <cellStyle name="Normal 5 3 3" xfId="9842" xr:uid="{00000000-0005-0000-0000-00003A1F0000}"/>
    <cellStyle name="Normal 5 3 3 2" xfId="9843" xr:uid="{00000000-0005-0000-0000-00003B1F0000}"/>
    <cellStyle name="Normal 5 3 3 2 2" xfId="9844" xr:uid="{00000000-0005-0000-0000-00003C1F0000}"/>
    <cellStyle name="Normal 5 3 3 2 2 2" xfId="9845" xr:uid="{00000000-0005-0000-0000-00003D1F0000}"/>
    <cellStyle name="Normal 5 3 3 2 2 2 2" xfId="9846" xr:uid="{00000000-0005-0000-0000-00003E1F0000}"/>
    <cellStyle name="Normal 5 3 3 2 2 3" xfId="9847" xr:uid="{00000000-0005-0000-0000-00003F1F0000}"/>
    <cellStyle name="Normal 5 3 3 2 3" xfId="9848" xr:uid="{00000000-0005-0000-0000-0000401F0000}"/>
    <cellStyle name="Normal 5 3 3 2 3 2" xfId="9849" xr:uid="{00000000-0005-0000-0000-0000411F0000}"/>
    <cellStyle name="Normal 5 3 3 2 4" xfId="9850" xr:uid="{00000000-0005-0000-0000-0000421F0000}"/>
    <cellStyle name="Normal 5 3 3 3" xfId="9851" xr:uid="{00000000-0005-0000-0000-0000431F0000}"/>
    <cellStyle name="Normal 5 3 3 3 2" xfId="9852" xr:uid="{00000000-0005-0000-0000-0000441F0000}"/>
    <cellStyle name="Normal 5 3 3 3 2 2" xfId="9853" xr:uid="{00000000-0005-0000-0000-0000451F0000}"/>
    <cellStyle name="Normal 5 3 3 3 3" xfId="9854" xr:uid="{00000000-0005-0000-0000-0000461F0000}"/>
    <cellStyle name="Normal 5 3 3 4" xfId="9855" xr:uid="{00000000-0005-0000-0000-0000471F0000}"/>
    <cellStyle name="Normal 5 3 3 4 2" xfId="9856" xr:uid="{00000000-0005-0000-0000-0000481F0000}"/>
    <cellStyle name="Normal 5 3 3 5" xfId="9857" xr:uid="{00000000-0005-0000-0000-0000491F0000}"/>
    <cellStyle name="Normal 5 3 4" xfId="9858" xr:uid="{00000000-0005-0000-0000-00004A1F0000}"/>
    <cellStyle name="Normal 5 3 4 2" xfId="9859" xr:uid="{00000000-0005-0000-0000-00004B1F0000}"/>
    <cellStyle name="Normal 5 3 4 2 2" xfId="9860" xr:uid="{00000000-0005-0000-0000-00004C1F0000}"/>
    <cellStyle name="Normal 5 3 4 2 2 2" xfId="9861" xr:uid="{00000000-0005-0000-0000-00004D1F0000}"/>
    <cellStyle name="Normal 5 3 4 2 3" xfId="9862" xr:uid="{00000000-0005-0000-0000-00004E1F0000}"/>
    <cellStyle name="Normal 5 3 4 3" xfId="9863" xr:uid="{00000000-0005-0000-0000-00004F1F0000}"/>
    <cellStyle name="Normal 5 3 4 3 2" xfId="9864" xr:uid="{00000000-0005-0000-0000-0000501F0000}"/>
    <cellStyle name="Normal 5 3 4 4" xfId="9865" xr:uid="{00000000-0005-0000-0000-0000511F0000}"/>
    <cellStyle name="Normal 5 3 5" xfId="9866" xr:uid="{00000000-0005-0000-0000-0000521F0000}"/>
    <cellStyle name="Normal 5 3 5 2" xfId="9867" xr:uid="{00000000-0005-0000-0000-0000531F0000}"/>
    <cellStyle name="Normal 5 3 5 2 2" xfId="9868" xr:uid="{00000000-0005-0000-0000-0000541F0000}"/>
    <cellStyle name="Normal 5 3 5 3" xfId="9869" xr:uid="{00000000-0005-0000-0000-0000551F0000}"/>
    <cellStyle name="Normal 5 3 6" xfId="9870" xr:uid="{00000000-0005-0000-0000-0000561F0000}"/>
    <cellStyle name="Normal 5 3 6 2" xfId="9871" xr:uid="{00000000-0005-0000-0000-0000571F0000}"/>
    <cellStyle name="Normal 5 3 7" xfId="9872" xr:uid="{00000000-0005-0000-0000-0000581F0000}"/>
    <cellStyle name="Normal 5 3 8" xfId="9825" xr:uid="{00000000-0005-0000-0000-0000591F0000}"/>
    <cellStyle name="Normal 5 4" xfId="2647" xr:uid="{00000000-0005-0000-0000-00005A1F0000}"/>
    <cellStyle name="Normal 5 4 2" xfId="9874" xr:uid="{00000000-0005-0000-0000-00005B1F0000}"/>
    <cellStyle name="Normal 5 4 2 2" xfId="9875" xr:uid="{00000000-0005-0000-0000-00005C1F0000}"/>
    <cellStyle name="Normal 5 4 2 2 2" xfId="9876" xr:uid="{00000000-0005-0000-0000-00005D1F0000}"/>
    <cellStyle name="Normal 5 4 2 2 2 2" xfId="9877" xr:uid="{00000000-0005-0000-0000-00005E1F0000}"/>
    <cellStyle name="Normal 5 4 2 2 2 2 2" xfId="9878" xr:uid="{00000000-0005-0000-0000-00005F1F0000}"/>
    <cellStyle name="Normal 5 4 2 2 2 3" xfId="9879" xr:uid="{00000000-0005-0000-0000-0000601F0000}"/>
    <cellStyle name="Normal 5 4 2 2 3" xfId="9880" xr:uid="{00000000-0005-0000-0000-0000611F0000}"/>
    <cellStyle name="Normal 5 4 2 2 3 2" xfId="9881" xr:uid="{00000000-0005-0000-0000-0000621F0000}"/>
    <cellStyle name="Normal 5 4 2 2 4" xfId="9882" xr:uid="{00000000-0005-0000-0000-0000631F0000}"/>
    <cellStyle name="Normal 5 4 2 3" xfId="9883" xr:uid="{00000000-0005-0000-0000-0000641F0000}"/>
    <cellStyle name="Normal 5 4 2 3 2" xfId="9884" xr:uid="{00000000-0005-0000-0000-0000651F0000}"/>
    <cellStyle name="Normal 5 4 2 3 2 2" xfId="9885" xr:uid="{00000000-0005-0000-0000-0000661F0000}"/>
    <cellStyle name="Normal 5 4 2 3 3" xfId="9886" xr:uid="{00000000-0005-0000-0000-0000671F0000}"/>
    <cellStyle name="Normal 5 4 2 4" xfId="9887" xr:uid="{00000000-0005-0000-0000-0000681F0000}"/>
    <cellStyle name="Normal 5 4 2 4 2" xfId="9888" xr:uid="{00000000-0005-0000-0000-0000691F0000}"/>
    <cellStyle name="Normal 5 4 2 5" xfId="9889" xr:uid="{00000000-0005-0000-0000-00006A1F0000}"/>
    <cellStyle name="Normal 5 4 3" xfId="9890" xr:uid="{00000000-0005-0000-0000-00006B1F0000}"/>
    <cellStyle name="Normal 5 4 3 2" xfId="9891" xr:uid="{00000000-0005-0000-0000-00006C1F0000}"/>
    <cellStyle name="Normal 5 4 3 2 2" xfId="9892" xr:uid="{00000000-0005-0000-0000-00006D1F0000}"/>
    <cellStyle name="Normal 5 4 3 2 2 2" xfId="9893" xr:uid="{00000000-0005-0000-0000-00006E1F0000}"/>
    <cellStyle name="Normal 5 4 3 2 2 2 2" xfId="9894" xr:uid="{00000000-0005-0000-0000-00006F1F0000}"/>
    <cellStyle name="Normal 5 4 3 2 2 3" xfId="9895" xr:uid="{00000000-0005-0000-0000-0000701F0000}"/>
    <cellStyle name="Normal 5 4 3 2 3" xfId="9896" xr:uid="{00000000-0005-0000-0000-0000711F0000}"/>
    <cellStyle name="Normal 5 4 3 2 3 2" xfId="9897" xr:uid="{00000000-0005-0000-0000-0000721F0000}"/>
    <cellStyle name="Normal 5 4 3 2 4" xfId="9898" xr:uid="{00000000-0005-0000-0000-0000731F0000}"/>
    <cellStyle name="Normal 5 4 3 3" xfId="9899" xr:uid="{00000000-0005-0000-0000-0000741F0000}"/>
    <cellStyle name="Normal 5 4 3 3 2" xfId="9900" xr:uid="{00000000-0005-0000-0000-0000751F0000}"/>
    <cellStyle name="Normal 5 4 3 3 2 2" xfId="9901" xr:uid="{00000000-0005-0000-0000-0000761F0000}"/>
    <cellStyle name="Normal 5 4 3 3 3" xfId="9902" xr:uid="{00000000-0005-0000-0000-0000771F0000}"/>
    <cellStyle name="Normal 5 4 3 4" xfId="9903" xr:uid="{00000000-0005-0000-0000-0000781F0000}"/>
    <cellStyle name="Normal 5 4 3 4 2" xfId="9904" xr:uid="{00000000-0005-0000-0000-0000791F0000}"/>
    <cellStyle name="Normal 5 4 3 5" xfId="9905" xr:uid="{00000000-0005-0000-0000-00007A1F0000}"/>
    <cellStyle name="Normal 5 4 4" xfId="9906" xr:uid="{00000000-0005-0000-0000-00007B1F0000}"/>
    <cellStyle name="Normal 5 4 4 2" xfId="9907" xr:uid="{00000000-0005-0000-0000-00007C1F0000}"/>
    <cellStyle name="Normal 5 4 4 2 2" xfId="9908" xr:uid="{00000000-0005-0000-0000-00007D1F0000}"/>
    <cellStyle name="Normal 5 4 4 2 2 2" xfId="9909" xr:uid="{00000000-0005-0000-0000-00007E1F0000}"/>
    <cellStyle name="Normal 5 4 4 2 3" xfId="9910" xr:uid="{00000000-0005-0000-0000-00007F1F0000}"/>
    <cellStyle name="Normal 5 4 4 3" xfId="9911" xr:uid="{00000000-0005-0000-0000-0000801F0000}"/>
    <cellStyle name="Normal 5 4 4 3 2" xfId="9912" xr:uid="{00000000-0005-0000-0000-0000811F0000}"/>
    <cellStyle name="Normal 5 4 4 4" xfId="9913" xr:uid="{00000000-0005-0000-0000-0000821F0000}"/>
    <cellStyle name="Normal 5 4 5" xfId="9914" xr:uid="{00000000-0005-0000-0000-0000831F0000}"/>
    <cellStyle name="Normal 5 4 5 2" xfId="9915" xr:uid="{00000000-0005-0000-0000-0000841F0000}"/>
    <cellStyle name="Normal 5 4 5 2 2" xfId="9916" xr:uid="{00000000-0005-0000-0000-0000851F0000}"/>
    <cellStyle name="Normal 5 4 5 3" xfId="9917" xr:uid="{00000000-0005-0000-0000-0000861F0000}"/>
    <cellStyle name="Normal 5 4 6" xfId="9918" xr:uid="{00000000-0005-0000-0000-0000871F0000}"/>
    <cellStyle name="Normal 5 4 6 2" xfId="9919" xr:uid="{00000000-0005-0000-0000-0000881F0000}"/>
    <cellStyle name="Normal 5 4 7" xfId="9920" xr:uid="{00000000-0005-0000-0000-0000891F0000}"/>
    <cellStyle name="Normal 5 4 8" xfId="9873" xr:uid="{00000000-0005-0000-0000-00008A1F0000}"/>
    <cellStyle name="Normal 5 5" xfId="3847" xr:uid="{00000000-0005-0000-0000-00008B1F0000}"/>
    <cellStyle name="Normal 5 5 2" xfId="9922" xr:uid="{00000000-0005-0000-0000-00008C1F0000}"/>
    <cellStyle name="Normal 5 5 2 2" xfId="9923" xr:uid="{00000000-0005-0000-0000-00008D1F0000}"/>
    <cellStyle name="Normal 5 5 2 2 2" xfId="9924" xr:uid="{00000000-0005-0000-0000-00008E1F0000}"/>
    <cellStyle name="Normal 5 5 2 2 2 2" xfId="9925" xr:uid="{00000000-0005-0000-0000-00008F1F0000}"/>
    <cellStyle name="Normal 5 5 2 2 2 2 2" xfId="9926" xr:uid="{00000000-0005-0000-0000-0000901F0000}"/>
    <cellStyle name="Normal 5 5 2 2 2 3" xfId="9927" xr:uid="{00000000-0005-0000-0000-0000911F0000}"/>
    <cellStyle name="Normal 5 5 2 2 3" xfId="9928" xr:uid="{00000000-0005-0000-0000-0000921F0000}"/>
    <cellStyle name="Normal 5 5 2 2 3 2" xfId="9929" xr:uid="{00000000-0005-0000-0000-0000931F0000}"/>
    <cellStyle name="Normal 5 5 2 2 4" xfId="9930" xr:uid="{00000000-0005-0000-0000-0000941F0000}"/>
    <cellStyle name="Normal 5 5 2 3" xfId="9931" xr:uid="{00000000-0005-0000-0000-0000951F0000}"/>
    <cellStyle name="Normal 5 5 2 3 2" xfId="9932" xr:uid="{00000000-0005-0000-0000-0000961F0000}"/>
    <cellStyle name="Normal 5 5 2 3 2 2" xfId="9933" xr:uid="{00000000-0005-0000-0000-0000971F0000}"/>
    <cellStyle name="Normal 5 5 2 3 3" xfId="9934" xr:uid="{00000000-0005-0000-0000-0000981F0000}"/>
    <cellStyle name="Normal 5 5 2 4" xfId="9935" xr:uid="{00000000-0005-0000-0000-0000991F0000}"/>
    <cellStyle name="Normal 5 5 2 4 2" xfId="9936" xr:uid="{00000000-0005-0000-0000-00009A1F0000}"/>
    <cellStyle name="Normal 5 5 2 5" xfId="9937" xr:uid="{00000000-0005-0000-0000-00009B1F0000}"/>
    <cellStyle name="Normal 5 5 3" xfId="9938" xr:uid="{00000000-0005-0000-0000-00009C1F0000}"/>
    <cellStyle name="Normal 5 5 3 2" xfId="9939" xr:uid="{00000000-0005-0000-0000-00009D1F0000}"/>
    <cellStyle name="Normal 5 5 3 2 2" xfId="9940" xr:uid="{00000000-0005-0000-0000-00009E1F0000}"/>
    <cellStyle name="Normal 5 5 3 2 2 2" xfId="9941" xr:uid="{00000000-0005-0000-0000-00009F1F0000}"/>
    <cellStyle name="Normal 5 5 3 2 2 2 2" xfId="9942" xr:uid="{00000000-0005-0000-0000-0000A01F0000}"/>
    <cellStyle name="Normal 5 5 3 2 2 3" xfId="9943" xr:uid="{00000000-0005-0000-0000-0000A11F0000}"/>
    <cellStyle name="Normal 5 5 3 2 3" xfId="9944" xr:uid="{00000000-0005-0000-0000-0000A21F0000}"/>
    <cellStyle name="Normal 5 5 3 2 3 2" xfId="9945" xr:uid="{00000000-0005-0000-0000-0000A31F0000}"/>
    <cellStyle name="Normal 5 5 3 2 4" xfId="9946" xr:uid="{00000000-0005-0000-0000-0000A41F0000}"/>
    <cellStyle name="Normal 5 5 3 3" xfId="9947" xr:uid="{00000000-0005-0000-0000-0000A51F0000}"/>
    <cellStyle name="Normal 5 5 3 3 2" xfId="9948" xr:uid="{00000000-0005-0000-0000-0000A61F0000}"/>
    <cellStyle name="Normal 5 5 3 3 2 2" xfId="9949" xr:uid="{00000000-0005-0000-0000-0000A71F0000}"/>
    <cellStyle name="Normal 5 5 3 3 3" xfId="9950" xr:uid="{00000000-0005-0000-0000-0000A81F0000}"/>
    <cellStyle name="Normal 5 5 3 4" xfId="9951" xr:uid="{00000000-0005-0000-0000-0000A91F0000}"/>
    <cellStyle name="Normal 5 5 3 4 2" xfId="9952" xr:uid="{00000000-0005-0000-0000-0000AA1F0000}"/>
    <cellStyle name="Normal 5 5 3 5" xfId="9953" xr:uid="{00000000-0005-0000-0000-0000AB1F0000}"/>
    <cellStyle name="Normal 5 5 4" xfId="9954" xr:uid="{00000000-0005-0000-0000-0000AC1F0000}"/>
    <cellStyle name="Normal 5 5 4 2" xfId="9955" xr:uid="{00000000-0005-0000-0000-0000AD1F0000}"/>
    <cellStyle name="Normal 5 5 4 2 2" xfId="9956" xr:uid="{00000000-0005-0000-0000-0000AE1F0000}"/>
    <cellStyle name="Normal 5 5 4 2 2 2" xfId="9957" xr:uid="{00000000-0005-0000-0000-0000AF1F0000}"/>
    <cellStyle name="Normal 5 5 4 2 3" xfId="9958" xr:uid="{00000000-0005-0000-0000-0000B01F0000}"/>
    <cellStyle name="Normal 5 5 4 3" xfId="9959" xr:uid="{00000000-0005-0000-0000-0000B11F0000}"/>
    <cellStyle name="Normal 5 5 4 3 2" xfId="9960" xr:uid="{00000000-0005-0000-0000-0000B21F0000}"/>
    <cellStyle name="Normal 5 5 4 4" xfId="9961" xr:uid="{00000000-0005-0000-0000-0000B31F0000}"/>
    <cellStyle name="Normal 5 5 5" xfId="9962" xr:uid="{00000000-0005-0000-0000-0000B41F0000}"/>
    <cellStyle name="Normal 5 5 5 2" xfId="9963" xr:uid="{00000000-0005-0000-0000-0000B51F0000}"/>
    <cellStyle name="Normal 5 5 5 2 2" xfId="9964" xr:uid="{00000000-0005-0000-0000-0000B61F0000}"/>
    <cellStyle name="Normal 5 5 5 3" xfId="9965" xr:uid="{00000000-0005-0000-0000-0000B71F0000}"/>
    <cellStyle name="Normal 5 5 6" xfId="9966" xr:uid="{00000000-0005-0000-0000-0000B81F0000}"/>
    <cellStyle name="Normal 5 5 6 2" xfId="9967" xr:uid="{00000000-0005-0000-0000-0000B91F0000}"/>
    <cellStyle name="Normal 5 5 7" xfId="9968" xr:uid="{00000000-0005-0000-0000-0000BA1F0000}"/>
    <cellStyle name="Normal 5 5 8" xfId="9921" xr:uid="{00000000-0005-0000-0000-0000BB1F0000}"/>
    <cellStyle name="Normal 5 6" xfId="9969" xr:uid="{00000000-0005-0000-0000-0000BC1F0000}"/>
    <cellStyle name="Normal 5 6 2" xfId="9970" xr:uid="{00000000-0005-0000-0000-0000BD1F0000}"/>
    <cellStyle name="Normal 5 6 2 2" xfId="9971" xr:uid="{00000000-0005-0000-0000-0000BE1F0000}"/>
    <cellStyle name="Normal 5 6 2 2 2" xfId="9972" xr:uid="{00000000-0005-0000-0000-0000BF1F0000}"/>
    <cellStyle name="Normal 5 6 2 2 2 2" xfId="9973" xr:uid="{00000000-0005-0000-0000-0000C01F0000}"/>
    <cellStyle name="Normal 5 6 2 2 3" xfId="9974" xr:uid="{00000000-0005-0000-0000-0000C11F0000}"/>
    <cellStyle name="Normal 5 6 2 3" xfId="9975" xr:uid="{00000000-0005-0000-0000-0000C21F0000}"/>
    <cellStyle name="Normal 5 6 2 3 2" xfId="9976" xr:uid="{00000000-0005-0000-0000-0000C31F0000}"/>
    <cellStyle name="Normal 5 6 2 4" xfId="9977" xr:uid="{00000000-0005-0000-0000-0000C41F0000}"/>
    <cellStyle name="Normal 5 6 3" xfId="9978" xr:uid="{00000000-0005-0000-0000-0000C51F0000}"/>
    <cellStyle name="Normal 5 6 3 2" xfId="9979" xr:uid="{00000000-0005-0000-0000-0000C61F0000}"/>
    <cellStyle name="Normal 5 6 3 2 2" xfId="9980" xr:uid="{00000000-0005-0000-0000-0000C71F0000}"/>
    <cellStyle name="Normal 5 6 3 3" xfId="9981" xr:uid="{00000000-0005-0000-0000-0000C81F0000}"/>
    <cellStyle name="Normal 5 6 4" xfId="9982" xr:uid="{00000000-0005-0000-0000-0000C91F0000}"/>
    <cellStyle name="Normal 5 6 4 2" xfId="9983" xr:uid="{00000000-0005-0000-0000-0000CA1F0000}"/>
    <cellStyle name="Normal 5 6 5" xfId="9984" xr:uid="{00000000-0005-0000-0000-0000CB1F0000}"/>
    <cellStyle name="Normal 5 7" xfId="9985" xr:uid="{00000000-0005-0000-0000-0000CC1F0000}"/>
    <cellStyle name="Normal 5 7 2" xfId="9986" xr:uid="{00000000-0005-0000-0000-0000CD1F0000}"/>
    <cellStyle name="Normal 5 7 2 2" xfId="9987" xr:uid="{00000000-0005-0000-0000-0000CE1F0000}"/>
    <cellStyle name="Normal 5 7 2 2 2" xfId="9988" xr:uid="{00000000-0005-0000-0000-0000CF1F0000}"/>
    <cellStyle name="Normal 5 7 2 2 2 2" xfId="9989" xr:uid="{00000000-0005-0000-0000-0000D01F0000}"/>
    <cellStyle name="Normal 5 7 2 2 3" xfId="9990" xr:uid="{00000000-0005-0000-0000-0000D11F0000}"/>
    <cellStyle name="Normal 5 7 2 3" xfId="9991" xr:uid="{00000000-0005-0000-0000-0000D21F0000}"/>
    <cellStyle name="Normal 5 7 2 3 2" xfId="9992" xr:uid="{00000000-0005-0000-0000-0000D31F0000}"/>
    <cellStyle name="Normal 5 7 2 4" xfId="9993" xr:uid="{00000000-0005-0000-0000-0000D41F0000}"/>
    <cellStyle name="Normal 5 7 3" xfId="9994" xr:uid="{00000000-0005-0000-0000-0000D51F0000}"/>
    <cellStyle name="Normal 5 7 3 2" xfId="9995" xr:uid="{00000000-0005-0000-0000-0000D61F0000}"/>
    <cellStyle name="Normal 5 7 3 2 2" xfId="9996" xr:uid="{00000000-0005-0000-0000-0000D71F0000}"/>
    <cellStyle name="Normal 5 7 3 3" xfId="9997" xr:uid="{00000000-0005-0000-0000-0000D81F0000}"/>
    <cellStyle name="Normal 5 7 4" xfId="9998" xr:uid="{00000000-0005-0000-0000-0000D91F0000}"/>
    <cellStyle name="Normal 5 7 4 2" xfId="9999" xr:uid="{00000000-0005-0000-0000-0000DA1F0000}"/>
    <cellStyle name="Normal 5 7 5" xfId="10000" xr:uid="{00000000-0005-0000-0000-0000DB1F0000}"/>
    <cellStyle name="Normal 5 8" xfId="10001" xr:uid="{00000000-0005-0000-0000-0000DC1F0000}"/>
    <cellStyle name="Normal 5 8 2" xfId="10002" xr:uid="{00000000-0005-0000-0000-0000DD1F0000}"/>
    <cellStyle name="Normal 5 8 2 2" xfId="10003" xr:uid="{00000000-0005-0000-0000-0000DE1F0000}"/>
    <cellStyle name="Normal 5 8 2 2 2" xfId="10004" xr:uid="{00000000-0005-0000-0000-0000DF1F0000}"/>
    <cellStyle name="Normal 5 8 2 3" xfId="10005" xr:uid="{00000000-0005-0000-0000-0000E01F0000}"/>
    <cellStyle name="Normal 5 8 3" xfId="10006" xr:uid="{00000000-0005-0000-0000-0000E11F0000}"/>
    <cellStyle name="Normal 5 8 3 2" xfId="10007" xr:uid="{00000000-0005-0000-0000-0000E21F0000}"/>
    <cellStyle name="Normal 5 8 4" xfId="10008" xr:uid="{00000000-0005-0000-0000-0000E31F0000}"/>
    <cellStyle name="Normal 5 9" xfId="10009" xr:uid="{00000000-0005-0000-0000-0000E41F0000}"/>
    <cellStyle name="Normal 5 9 2" xfId="10010" xr:uid="{00000000-0005-0000-0000-0000E51F0000}"/>
    <cellStyle name="Normal 5 9 2 2" xfId="10011" xr:uid="{00000000-0005-0000-0000-0000E61F0000}"/>
    <cellStyle name="Normal 5 9 3" xfId="10012" xr:uid="{00000000-0005-0000-0000-0000E71F0000}"/>
    <cellStyle name="Normal 50" xfId="10013" xr:uid="{00000000-0005-0000-0000-0000E81F0000}"/>
    <cellStyle name="Normal 51" xfId="10014" xr:uid="{00000000-0005-0000-0000-0000E91F0000}"/>
    <cellStyle name="Normal 52" xfId="2373" xr:uid="{00000000-0005-0000-0000-0000EA1F0000}"/>
    <cellStyle name="Normal 52 2" xfId="10015" xr:uid="{00000000-0005-0000-0000-0000EB1F0000}"/>
    <cellStyle name="Normal 53" xfId="10016" xr:uid="{00000000-0005-0000-0000-0000EC1F0000}"/>
    <cellStyle name="Normal 54" xfId="10017" xr:uid="{00000000-0005-0000-0000-0000ED1F0000}"/>
    <cellStyle name="Normal 55" xfId="10018" xr:uid="{00000000-0005-0000-0000-0000EE1F0000}"/>
    <cellStyle name="Normal 56" xfId="10019" xr:uid="{00000000-0005-0000-0000-0000EF1F0000}"/>
    <cellStyle name="Normal 57" xfId="10020" xr:uid="{00000000-0005-0000-0000-0000F01F0000}"/>
    <cellStyle name="Normal 58" xfId="10021" xr:uid="{00000000-0005-0000-0000-0000F11F0000}"/>
    <cellStyle name="Normal 58 2" xfId="10022" xr:uid="{00000000-0005-0000-0000-0000F21F0000}"/>
    <cellStyle name="Normal 59" xfId="10023" xr:uid="{00000000-0005-0000-0000-0000F31F0000}"/>
    <cellStyle name="Normal 59 2" xfId="10024" xr:uid="{00000000-0005-0000-0000-0000F41F0000}"/>
    <cellStyle name="Normal 6" xfId="1485" xr:uid="{00000000-0005-0000-0000-0000F51F0000}"/>
    <cellStyle name="Normal 6 10" xfId="10026" xr:uid="{00000000-0005-0000-0000-0000F61F0000}"/>
    <cellStyle name="Normal 6 10 2" xfId="10027" xr:uid="{00000000-0005-0000-0000-0000F71F0000}"/>
    <cellStyle name="Normal 6 11" xfId="10028" xr:uid="{00000000-0005-0000-0000-0000F81F0000}"/>
    <cellStyle name="Normal 6 12" xfId="10025" xr:uid="{00000000-0005-0000-0000-0000F91F0000}"/>
    <cellStyle name="Normal 6 2" xfId="1546" xr:uid="{00000000-0005-0000-0000-0000FA1F0000}"/>
    <cellStyle name="Normal 6 2 2" xfId="1846" xr:uid="{00000000-0005-0000-0000-0000FB1F0000}"/>
    <cellStyle name="Normal 6 2 2 2" xfId="10031" xr:uid="{00000000-0005-0000-0000-0000FC1F0000}"/>
    <cellStyle name="Normal 6 2 2 2 2" xfId="10032" xr:uid="{00000000-0005-0000-0000-0000FD1F0000}"/>
    <cellStyle name="Normal 6 2 2 2 2 2" xfId="10033" xr:uid="{00000000-0005-0000-0000-0000FE1F0000}"/>
    <cellStyle name="Normal 6 2 2 2 2 2 2" xfId="10034" xr:uid="{00000000-0005-0000-0000-0000FF1F0000}"/>
    <cellStyle name="Normal 6 2 2 2 2 3" xfId="10035" xr:uid="{00000000-0005-0000-0000-000000200000}"/>
    <cellStyle name="Normal 6 2 2 2 3" xfId="10036" xr:uid="{00000000-0005-0000-0000-000001200000}"/>
    <cellStyle name="Normal 6 2 2 2 3 2" xfId="10037" xr:uid="{00000000-0005-0000-0000-000002200000}"/>
    <cellStyle name="Normal 6 2 2 2 4" xfId="10038" xr:uid="{00000000-0005-0000-0000-000003200000}"/>
    <cellStyle name="Normal 6 2 2 3" xfId="10039" xr:uid="{00000000-0005-0000-0000-000004200000}"/>
    <cellStyle name="Normal 6 2 2 3 2" xfId="10040" xr:uid="{00000000-0005-0000-0000-000005200000}"/>
    <cellStyle name="Normal 6 2 2 3 2 2" xfId="10041" xr:uid="{00000000-0005-0000-0000-000006200000}"/>
    <cellStyle name="Normal 6 2 2 3 3" xfId="10042" xr:uid="{00000000-0005-0000-0000-000007200000}"/>
    <cellStyle name="Normal 6 2 2 4" xfId="10043" xr:uid="{00000000-0005-0000-0000-000008200000}"/>
    <cellStyle name="Normal 6 2 2 4 2" xfId="10044" xr:uid="{00000000-0005-0000-0000-000009200000}"/>
    <cellStyle name="Normal 6 2 2 5" xfId="10045" xr:uid="{00000000-0005-0000-0000-00000A200000}"/>
    <cellStyle name="Normal 6 2 2 6" xfId="10030" xr:uid="{00000000-0005-0000-0000-00000B200000}"/>
    <cellStyle name="Normal 6 2 3" xfId="10046" xr:uid="{00000000-0005-0000-0000-00000C200000}"/>
    <cellStyle name="Normal 6 2 3 2" xfId="10047" xr:uid="{00000000-0005-0000-0000-00000D200000}"/>
    <cellStyle name="Normal 6 2 3 2 2" xfId="10048" xr:uid="{00000000-0005-0000-0000-00000E200000}"/>
    <cellStyle name="Normal 6 2 3 2 2 2" xfId="10049" xr:uid="{00000000-0005-0000-0000-00000F200000}"/>
    <cellStyle name="Normal 6 2 3 2 2 2 2" xfId="10050" xr:uid="{00000000-0005-0000-0000-000010200000}"/>
    <cellStyle name="Normal 6 2 3 2 2 3" xfId="10051" xr:uid="{00000000-0005-0000-0000-000011200000}"/>
    <cellStyle name="Normal 6 2 3 2 3" xfId="10052" xr:uid="{00000000-0005-0000-0000-000012200000}"/>
    <cellStyle name="Normal 6 2 3 2 3 2" xfId="10053" xr:uid="{00000000-0005-0000-0000-000013200000}"/>
    <cellStyle name="Normal 6 2 3 2 4" xfId="10054" xr:uid="{00000000-0005-0000-0000-000014200000}"/>
    <cellStyle name="Normal 6 2 3 3" xfId="10055" xr:uid="{00000000-0005-0000-0000-000015200000}"/>
    <cellStyle name="Normal 6 2 3 3 2" xfId="10056" xr:uid="{00000000-0005-0000-0000-000016200000}"/>
    <cellStyle name="Normal 6 2 3 3 2 2" xfId="10057" xr:uid="{00000000-0005-0000-0000-000017200000}"/>
    <cellStyle name="Normal 6 2 3 3 3" xfId="10058" xr:uid="{00000000-0005-0000-0000-000018200000}"/>
    <cellStyle name="Normal 6 2 3 4" xfId="10059" xr:uid="{00000000-0005-0000-0000-000019200000}"/>
    <cellStyle name="Normal 6 2 3 4 2" xfId="10060" xr:uid="{00000000-0005-0000-0000-00001A200000}"/>
    <cellStyle name="Normal 6 2 3 5" xfId="10061" xr:uid="{00000000-0005-0000-0000-00001B200000}"/>
    <cellStyle name="Normal 6 2 4" xfId="10062" xr:uid="{00000000-0005-0000-0000-00001C200000}"/>
    <cellStyle name="Normal 6 2 4 2" xfId="10063" xr:uid="{00000000-0005-0000-0000-00001D200000}"/>
    <cellStyle name="Normal 6 2 4 2 2" xfId="10064" xr:uid="{00000000-0005-0000-0000-00001E200000}"/>
    <cellStyle name="Normal 6 2 4 2 2 2" xfId="10065" xr:uid="{00000000-0005-0000-0000-00001F200000}"/>
    <cellStyle name="Normal 6 2 4 2 3" xfId="10066" xr:uid="{00000000-0005-0000-0000-000020200000}"/>
    <cellStyle name="Normal 6 2 4 3" xfId="10067" xr:uid="{00000000-0005-0000-0000-000021200000}"/>
    <cellStyle name="Normal 6 2 4 3 2" xfId="10068" xr:uid="{00000000-0005-0000-0000-000022200000}"/>
    <cellStyle name="Normal 6 2 4 4" xfId="10069" xr:uid="{00000000-0005-0000-0000-000023200000}"/>
    <cellStyle name="Normal 6 2 5" xfId="10070" xr:uid="{00000000-0005-0000-0000-000024200000}"/>
    <cellStyle name="Normal 6 2 5 2" xfId="10071" xr:uid="{00000000-0005-0000-0000-000025200000}"/>
    <cellStyle name="Normal 6 2 5 2 2" xfId="10072" xr:uid="{00000000-0005-0000-0000-000026200000}"/>
    <cellStyle name="Normal 6 2 5 3" xfId="10073" xr:uid="{00000000-0005-0000-0000-000027200000}"/>
    <cellStyle name="Normal 6 2 6" xfId="10074" xr:uid="{00000000-0005-0000-0000-000028200000}"/>
    <cellStyle name="Normal 6 2 6 2" xfId="10075" xr:uid="{00000000-0005-0000-0000-000029200000}"/>
    <cellStyle name="Normal 6 2 7" xfId="10076" xr:uid="{00000000-0005-0000-0000-00002A200000}"/>
    <cellStyle name="Normal 6 2 8" xfId="10029" xr:uid="{00000000-0005-0000-0000-00002B200000}"/>
    <cellStyle name="Normal 6 3" xfId="1830" xr:uid="{00000000-0005-0000-0000-00002C200000}"/>
    <cellStyle name="Normal 6 3 2" xfId="10078" xr:uid="{00000000-0005-0000-0000-00002D200000}"/>
    <cellStyle name="Normal 6 3 2 2" xfId="10079" xr:uid="{00000000-0005-0000-0000-00002E200000}"/>
    <cellStyle name="Normal 6 3 2 2 2" xfId="10080" xr:uid="{00000000-0005-0000-0000-00002F200000}"/>
    <cellStyle name="Normal 6 3 2 2 2 2" xfId="10081" xr:uid="{00000000-0005-0000-0000-000030200000}"/>
    <cellStyle name="Normal 6 3 2 2 2 2 2" xfId="10082" xr:uid="{00000000-0005-0000-0000-000031200000}"/>
    <cellStyle name="Normal 6 3 2 2 2 3" xfId="10083" xr:uid="{00000000-0005-0000-0000-000032200000}"/>
    <cellStyle name="Normal 6 3 2 2 3" xfId="10084" xr:uid="{00000000-0005-0000-0000-000033200000}"/>
    <cellStyle name="Normal 6 3 2 2 3 2" xfId="10085" xr:uid="{00000000-0005-0000-0000-000034200000}"/>
    <cellStyle name="Normal 6 3 2 2 4" xfId="10086" xr:uid="{00000000-0005-0000-0000-000035200000}"/>
    <cellStyle name="Normal 6 3 2 3" xfId="10087" xr:uid="{00000000-0005-0000-0000-000036200000}"/>
    <cellStyle name="Normal 6 3 2 3 2" xfId="10088" xr:uid="{00000000-0005-0000-0000-000037200000}"/>
    <cellStyle name="Normal 6 3 2 3 2 2" xfId="10089" xr:uid="{00000000-0005-0000-0000-000038200000}"/>
    <cellStyle name="Normal 6 3 2 3 3" xfId="10090" xr:uid="{00000000-0005-0000-0000-000039200000}"/>
    <cellStyle name="Normal 6 3 2 4" xfId="10091" xr:uid="{00000000-0005-0000-0000-00003A200000}"/>
    <cellStyle name="Normal 6 3 2 4 2" xfId="10092" xr:uid="{00000000-0005-0000-0000-00003B200000}"/>
    <cellStyle name="Normal 6 3 2 5" xfId="10093" xr:uid="{00000000-0005-0000-0000-00003C200000}"/>
    <cellStyle name="Normal 6 3 3" xfId="10094" xr:uid="{00000000-0005-0000-0000-00003D200000}"/>
    <cellStyle name="Normal 6 3 3 2" xfId="10095" xr:uid="{00000000-0005-0000-0000-00003E200000}"/>
    <cellStyle name="Normal 6 3 3 2 2" xfId="10096" xr:uid="{00000000-0005-0000-0000-00003F200000}"/>
    <cellStyle name="Normal 6 3 3 2 2 2" xfId="10097" xr:uid="{00000000-0005-0000-0000-000040200000}"/>
    <cellStyle name="Normal 6 3 3 2 2 2 2" xfId="10098" xr:uid="{00000000-0005-0000-0000-000041200000}"/>
    <cellStyle name="Normal 6 3 3 2 2 3" xfId="10099" xr:uid="{00000000-0005-0000-0000-000042200000}"/>
    <cellStyle name="Normal 6 3 3 2 3" xfId="10100" xr:uid="{00000000-0005-0000-0000-000043200000}"/>
    <cellStyle name="Normal 6 3 3 2 3 2" xfId="10101" xr:uid="{00000000-0005-0000-0000-000044200000}"/>
    <cellStyle name="Normal 6 3 3 2 4" xfId="10102" xr:uid="{00000000-0005-0000-0000-000045200000}"/>
    <cellStyle name="Normal 6 3 3 3" xfId="10103" xr:uid="{00000000-0005-0000-0000-000046200000}"/>
    <cellStyle name="Normal 6 3 3 3 2" xfId="10104" xr:uid="{00000000-0005-0000-0000-000047200000}"/>
    <cellStyle name="Normal 6 3 3 3 2 2" xfId="10105" xr:uid="{00000000-0005-0000-0000-000048200000}"/>
    <cellStyle name="Normal 6 3 3 3 3" xfId="10106" xr:uid="{00000000-0005-0000-0000-000049200000}"/>
    <cellStyle name="Normal 6 3 3 4" xfId="10107" xr:uid="{00000000-0005-0000-0000-00004A200000}"/>
    <cellStyle name="Normal 6 3 3 4 2" xfId="10108" xr:uid="{00000000-0005-0000-0000-00004B200000}"/>
    <cellStyle name="Normal 6 3 3 5" xfId="10109" xr:uid="{00000000-0005-0000-0000-00004C200000}"/>
    <cellStyle name="Normal 6 3 4" xfId="10110" xr:uid="{00000000-0005-0000-0000-00004D200000}"/>
    <cellStyle name="Normal 6 3 4 2" xfId="10111" xr:uid="{00000000-0005-0000-0000-00004E200000}"/>
    <cellStyle name="Normal 6 3 4 2 2" xfId="10112" xr:uid="{00000000-0005-0000-0000-00004F200000}"/>
    <cellStyle name="Normal 6 3 4 2 2 2" xfId="10113" xr:uid="{00000000-0005-0000-0000-000050200000}"/>
    <cellStyle name="Normal 6 3 4 2 3" xfId="10114" xr:uid="{00000000-0005-0000-0000-000051200000}"/>
    <cellStyle name="Normal 6 3 4 3" xfId="10115" xr:uid="{00000000-0005-0000-0000-000052200000}"/>
    <cellStyle name="Normal 6 3 4 3 2" xfId="10116" xr:uid="{00000000-0005-0000-0000-000053200000}"/>
    <cellStyle name="Normal 6 3 4 4" xfId="10117" xr:uid="{00000000-0005-0000-0000-000054200000}"/>
    <cellStyle name="Normal 6 3 5" xfId="10118" xr:uid="{00000000-0005-0000-0000-000055200000}"/>
    <cellStyle name="Normal 6 3 5 2" xfId="10119" xr:uid="{00000000-0005-0000-0000-000056200000}"/>
    <cellStyle name="Normal 6 3 5 2 2" xfId="10120" xr:uid="{00000000-0005-0000-0000-000057200000}"/>
    <cellStyle name="Normal 6 3 5 3" xfId="10121" xr:uid="{00000000-0005-0000-0000-000058200000}"/>
    <cellStyle name="Normal 6 3 6" xfId="10122" xr:uid="{00000000-0005-0000-0000-000059200000}"/>
    <cellStyle name="Normal 6 3 6 2" xfId="10123" xr:uid="{00000000-0005-0000-0000-00005A200000}"/>
    <cellStyle name="Normal 6 3 7" xfId="10124" xr:uid="{00000000-0005-0000-0000-00005B200000}"/>
    <cellStyle name="Normal 6 3 8" xfId="10077" xr:uid="{00000000-0005-0000-0000-00005C200000}"/>
    <cellStyle name="Normal 6 4" xfId="1385" xr:uid="{00000000-0005-0000-0000-00005D200000}"/>
    <cellStyle name="Normal 6 4 2" xfId="10126" xr:uid="{00000000-0005-0000-0000-00005E200000}"/>
    <cellStyle name="Normal 6 4 2 2" xfId="10127" xr:uid="{00000000-0005-0000-0000-00005F200000}"/>
    <cellStyle name="Normal 6 4 2 2 2" xfId="10128" xr:uid="{00000000-0005-0000-0000-000060200000}"/>
    <cellStyle name="Normal 6 4 2 2 2 2" xfId="10129" xr:uid="{00000000-0005-0000-0000-000061200000}"/>
    <cellStyle name="Normal 6 4 2 2 2 2 2" xfId="10130" xr:uid="{00000000-0005-0000-0000-000062200000}"/>
    <cellStyle name="Normal 6 4 2 2 2 3" xfId="10131" xr:uid="{00000000-0005-0000-0000-000063200000}"/>
    <cellStyle name="Normal 6 4 2 2 3" xfId="10132" xr:uid="{00000000-0005-0000-0000-000064200000}"/>
    <cellStyle name="Normal 6 4 2 2 3 2" xfId="10133" xr:uid="{00000000-0005-0000-0000-000065200000}"/>
    <cellStyle name="Normal 6 4 2 2 4" xfId="10134" xr:uid="{00000000-0005-0000-0000-000066200000}"/>
    <cellStyle name="Normal 6 4 2 3" xfId="10135" xr:uid="{00000000-0005-0000-0000-000067200000}"/>
    <cellStyle name="Normal 6 4 2 3 2" xfId="10136" xr:uid="{00000000-0005-0000-0000-000068200000}"/>
    <cellStyle name="Normal 6 4 2 3 2 2" xfId="10137" xr:uid="{00000000-0005-0000-0000-000069200000}"/>
    <cellStyle name="Normal 6 4 2 3 3" xfId="10138" xr:uid="{00000000-0005-0000-0000-00006A200000}"/>
    <cellStyle name="Normal 6 4 2 4" xfId="10139" xr:uid="{00000000-0005-0000-0000-00006B200000}"/>
    <cellStyle name="Normal 6 4 2 4 2" xfId="10140" xr:uid="{00000000-0005-0000-0000-00006C200000}"/>
    <cellStyle name="Normal 6 4 2 5" xfId="10141" xr:uid="{00000000-0005-0000-0000-00006D200000}"/>
    <cellStyle name="Normal 6 4 3" xfId="10142" xr:uid="{00000000-0005-0000-0000-00006E200000}"/>
    <cellStyle name="Normal 6 4 3 2" xfId="10143" xr:uid="{00000000-0005-0000-0000-00006F200000}"/>
    <cellStyle name="Normal 6 4 3 2 2" xfId="10144" xr:uid="{00000000-0005-0000-0000-000070200000}"/>
    <cellStyle name="Normal 6 4 3 2 2 2" xfId="10145" xr:uid="{00000000-0005-0000-0000-000071200000}"/>
    <cellStyle name="Normal 6 4 3 2 2 2 2" xfId="10146" xr:uid="{00000000-0005-0000-0000-000072200000}"/>
    <cellStyle name="Normal 6 4 3 2 2 3" xfId="10147" xr:uid="{00000000-0005-0000-0000-000073200000}"/>
    <cellStyle name="Normal 6 4 3 2 3" xfId="10148" xr:uid="{00000000-0005-0000-0000-000074200000}"/>
    <cellStyle name="Normal 6 4 3 2 3 2" xfId="10149" xr:uid="{00000000-0005-0000-0000-000075200000}"/>
    <cellStyle name="Normal 6 4 3 2 4" xfId="10150" xr:uid="{00000000-0005-0000-0000-000076200000}"/>
    <cellStyle name="Normal 6 4 3 3" xfId="10151" xr:uid="{00000000-0005-0000-0000-000077200000}"/>
    <cellStyle name="Normal 6 4 3 3 2" xfId="10152" xr:uid="{00000000-0005-0000-0000-000078200000}"/>
    <cellStyle name="Normal 6 4 3 3 2 2" xfId="10153" xr:uid="{00000000-0005-0000-0000-000079200000}"/>
    <cellStyle name="Normal 6 4 3 3 3" xfId="10154" xr:uid="{00000000-0005-0000-0000-00007A200000}"/>
    <cellStyle name="Normal 6 4 3 4" xfId="10155" xr:uid="{00000000-0005-0000-0000-00007B200000}"/>
    <cellStyle name="Normal 6 4 3 4 2" xfId="10156" xr:uid="{00000000-0005-0000-0000-00007C200000}"/>
    <cellStyle name="Normal 6 4 3 5" xfId="10157" xr:uid="{00000000-0005-0000-0000-00007D200000}"/>
    <cellStyle name="Normal 6 4 4" xfId="10158" xr:uid="{00000000-0005-0000-0000-00007E200000}"/>
    <cellStyle name="Normal 6 4 4 2" xfId="10159" xr:uid="{00000000-0005-0000-0000-00007F200000}"/>
    <cellStyle name="Normal 6 4 4 2 2" xfId="10160" xr:uid="{00000000-0005-0000-0000-000080200000}"/>
    <cellStyle name="Normal 6 4 4 2 2 2" xfId="10161" xr:uid="{00000000-0005-0000-0000-000081200000}"/>
    <cellStyle name="Normal 6 4 4 2 3" xfId="10162" xr:uid="{00000000-0005-0000-0000-000082200000}"/>
    <cellStyle name="Normal 6 4 4 3" xfId="10163" xr:uid="{00000000-0005-0000-0000-000083200000}"/>
    <cellStyle name="Normal 6 4 4 3 2" xfId="10164" xr:uid="{00000000-0005-0000-0000-000084200000}"/>
    <cellStyle name="Normal 6 4 4 4" xfId="10165" xr:uid="{00000000-0005-0000-0000-000085200000}"/>
    <cellStyle name="Normal 6 4 5" xfId="10166" xr:uid="{00000000-0005-0000-0000-000086200000}"/>
    <cellStyle name="Normal 6 4 5 2" xfId="10167" xr:uid="{00000000-0005-0000-0000-000087200000}"/>
    <cellStyle name="Normal 6 4 5 2 2" xfId="10168" xr:uid="{00000000-0005-0000-0000-000088200000}"/>
    <cellStyle name="Normal 6 4 5 3" xfId="10169" xr:uid="{00000000-0005-0000-0000-000089200000}"/>
    <cellStyle name="Normal 6 4 6" xfId="10170" xr:uid="{00000000-0005-0000-0000-00008A200000}"/>
    <cellStyle name="Normal 6 4 6 2" xfId="10171" xr:uid="{00000000-0005-0000-0000-00008B200000}"/>
    <cellStyle name="Normal 6 4 7" xfId="10172" xr:uid="{00000000-0005-0000-0000-00008C200000}"/>
    <cellStyle name="Normal 6 4 8" xfId="10125" xr:uid="{00000000-0005-0000-0000-00008D200000}"/>
    <cellStyle name="Normal 6 5" xfId="10173" xr:uid="{00000000-0005-0000-0000-00008E200000}"/>
    <cellStyle name="Normal 6 5 2" xfId="10174" xr:uid="{00000000-0005-0000-0000-00008F200000}"/>
    <cellStyle name="Normal 6 5 2 2" xfId="10175" xr:uid="{00000000-0005-0000-0000-000090200000}"/>
    <cellStyle name="Normal 6 5 2 2 2" xfId="10176" xr:uid="{00000000-0005-0000-0000-000091200000}"/>
    <cellStyle name="Normal 6 5 2 2 2 2" xfId="10177" xr:uid="{00000000-0005-0000-0000-000092200000}"/>
    <cellStyle name="Normal 6 5 2 2 2 2 2" xfId="10178" xr:uid="{00000000-0005-0000-0000-000093200000}"/>
    <cellStyle name="Normal 6 5 2 2 2 3" xfId="10179" xr:uid="{00000000-0005-0000-0000-000094200000}"/>
    <cellStyle name="Normal 6 5 2 2 3" xfId="10180" xr:uid="{00000000-0005-0000-0000-000095200000}"/>
    <cellStyle name="Normal 6 5 2 2 3 2" xfId="10181" xr:uid="{00000000-0005-0000-0000-000096200000}"/>
    <cellStyle name="Normal 6 5 2 2 4" xfId="10182" xr:uid="{00000000-0005-0000-0000-000097200000}"/>
    <cellStyle name="Normal 6 5 2 3" xfId="10183" xr:uid="{00000000-0005-0000-0000-000098200000}"/>
    <cellStyle name="Normal 6 5 2 3 2" xfId="10184" xr:uid="{00000000-0005-0000-0000-000099200000}"/>
    <cellStyle name="Normal 6 5 2 3 2 2" xfId="10185" xr:uid="{00000000-0005-0000-0000-00009A200000}"/>
    <cellStyle name="Normal 6 5 2 3 3" xfId="10186" xr:uid="{00000000-0005-0000-0000-00009B200000}"/>
    <cellStyle name="Normal 6 5 2 4" xfId="10187" xr:uid="{00000000-0005-0000-0000-00009C200000}"/>
    <cellStyle name="Normal 6 5 2 4 2" xfId="10188" xr:uid="{00000000-0005-0000-0000-00009D200000}"/>
    <cellStyle name="Normal 6 5 2 5" xfId="10189" xr:uid="{00000000-0005-0000-0000-00009E200000}"/>
    <cellStyle name="Normal 6 5 3" xfId="10190" xr:uid="{00000000-0005-0000-0000-00009F200000}"/>
    <cellStyle name="Normal 6 5 3 2" xfId="10191" xr:uid="{00000000-0005-0000-0000-0000A0200000}"/>
    <cellStyle name="Normal 6 5 3 2 2" xfId="10192" xr:uid="{00000000-0005-0000-0000-0000A1200000}"/>
    <cellStyle name="Normal 6 5 3 2 2 2" xfId="10193" xr:uid="{00000000-0005-0000-0000-0000A2200000}"/>
    <cellStyle name="Normal 6 5 3 2 2 2 2" xfId="10194" xr:uid="{00000000-0005-0000-0000-0000A3200000}"/>
    <cellStyle name="Normal 6 5 3 2 2 3" xfId="10195" xr:uid="{00000000-0005-0000-0000-0000A4200000}"/>
    <cellStyle name="Normal 6 5 3 2 3" xfId="10196" xr:uid="{00000000-0005-0000-0000-0000A5200000}"/>
    <cellStyle name="Normal 6 5 3 2 3 2" xfId="10197" xr:uid="{00000000-0005-0000-0000-0000A6200000}"/>
    <cellStyle name="Normal 6 5 3 2 4" xfId="10198" xr:uid="{00000000-0005-0000-0000-0000A7200000}"/>
    <cellStyle name="Normal 6 5 3 3" xfId="10199" xr:uid="{00000000-0005-0000-0000-0000A8200000}"/>
    <cellStyle name="Normal 6 5 3 3 2" xfId="10200" xr:uid="{00000000-0005-0000-0000-0000A9200000}"/>
    <cellStyle name="Normal 6 5 3 3 2 2" xfId="10201" xr:uid="{00000000-0005-0000-0000-0000AA200000}"/>
    <cellStyle name="Normal 6 5 3 3 3" xfId="10202" xr:uid="{00000000-0005-0000-0000-0000AB200000}"/>
    <cellStyle name="Normal 6 5 3 4" xfId="10203" xr:uid="{00000000-0005-0000-0000-0000AC200000}"/>
    <cellStyle name="Normal 6 5 3 4 2" xfId="10204" xr:uid="{00000000-0005-0000-0000-0000AD200000}"/>
    <cellStyle name="Normal 6 5 3 5" xfId="10205" xr:uid="{00000000-0005-0000-0000-0000AE200000}"/>
    <cellStyle name="Normal 6 5 4" xfId="10206" xr:uid="{00000000-0005-0000-0000-0000AF200000}"/>
    <cellStyle name="Normal 6 5 4 2" xfId="10207" xr:uid="{00000000-0005-0000-0000-0000B0200000}"/>
    <cellStyle name="Normal 6 5 4 2 2" xfId="10208" xr:uid="{00000000-0005-0000-0000-0000B1200000}"/>
    <cellStyle name="Normal 6 5 4 2 2 2" xfId="10209" xr:uid="{00000000-0005-0000-0000-0000B2200000}"/>
    <cellStyle name="Normal 6 5 4 2 3" xfId="10210" xr:uid="{00000000-0005-0000-0000-0000B3200000}"/>
    <cellStyle name="Normal 6 5 4 3" xfId="10211" xr:uid="{00000000-0005-0000-0000-0000B4200000}"/>
    <cellStyle name="Normal 6 5 4 3 2" xfId="10212" xr:uid="{00000000-0005-0000-0000-0000B5200000}"/>
    <cellStyle name="Normal 6 5 4 4" xfId="10213" xr:uid="{00000000-0005-0000-0000-0000B6200000}"/>
    <cellStyle name="Normal 6 5 5" xfId="10214" xr:uid="{00000000-0005-0000-0000-0000B7200000}"/>
    <cellStyle name="Normal 6 5 5 2" xfId="10215" xr:uid="{00000000-0005-0000-0000-0000B8200000}"/>
    <cellStyle name="Normal 6 5 5 2 2" xfId="10216" xr:uid="{00000000-0005-0000-0000-0000B9200000}"/>
    <cellStyle name="Normal 6 5 5 3" xfId="10217" xr:uid="{00000000-0005-0000-0000-0000BA200000}"/>
    <cellStyle name="Normal 6 5 6" xfId="10218" xr:uid="{00000000-0005-0000-0000-0000BB200000}"/>
    <cellStyle name="Normal 6 5 6 2" xfId="10219" xr:uid="{00000000-0005-0000-0000-0000BC200000}"/>
    <cellStyle name="Normal 6 5 7" xfId="10220" xr:uid="{00000000-0005-0000-0000-0000BD200000}"/>
    <cellStyle name="Normal 6 6" xfId="10221" xr:uid="{00000000-0005-0000-0000-0000BE200000}"/>
    <cellStyle name="Normal 6 6 2" xfId="10222" xr:uid="{00000000-0005-0000-0000-0000BF200000}"/>
    <cellStyle name="Normal 6 6 2 2" xfId="10223" xr:uid="{00000000-0005-0000-0000-0000C0200000}"/>
    <cellStyle name="Normal 6 6 2 2 2" xfId="10224" xr:uid="{00000000-0005-0000-0000-0000C1200000}"/>
    <cellStyle name="Normal 6 6 2 2 2 2" xfId="10225" xr:uid="{00000000-0005-0000-0000-0000C2200000}"/>
    <cellStyle name="Normal 6 6 2 2 3" xfId="10226" xr:uid="{00000000-0005-0000-0000-0000C3200000}"/>
    <cellStyle name="Normal 6 6 2 3" xfId="10227" xr:uid="{00000000-0005-0000-0000-0000C4200000}"/>
    <cellStyle name="Normal 6 6 2 3 2" xfId="10228" xr:uid="{00000000-0005-0000-0000-0000C5200000}"/>
    <cellStyle name="Normal 6 6 2 4" xfId="10229" xr:uid="{00000000-0005-0000-0000-0000C6200000}"/>
    <cellStyle name="Normal 6 6 3" xfId="10230" xr:uid="{00000000-0005-0000-0000-0000C7200000}"/>
    <cellStyle name="Normal 6 6 3 2" xfId="10231" xr:uid="{00000000-0005-0000-0000-0000C8200000}"/>
    <cellStyle name="Normal 6 6 3 2 2" xfId="10232" xr:uid="{00000000-0005-0000-0000-0000C9200000}"/>
    <cellStyle name="Normal 6 6 3 3" xfId="10233" xr:uid="{00000000-0005-0000-0000-0000CA200000}"/>
    <cellStyle name="Normal 6 6 4" xfId="10234" xr:uid="{00000000-0005-0000-0000-0000CB200000}"/>
    <cellStyle name="Normal 6 6 4 2" xfId="10235" xr:uid="{00000000-0005-0000-0000-0000CC200000}"/>
    <cellStyle name="Normal 6 6 5" xfId="10236" xr:uid="{00000000-0005-0000-0000-0000CD200000}"/>
    <cellStyle name="Normal 6 7" xfId="10237" xr:uid="{00000000-0005-0000-0000-0000CE200000}"/>
    <cellStyle name="Normal 6 7 2" xfId="10238" xr:uid="{00000000-0005-0000-0000-0000CF200000}"/>
    <cellStyle name="Normal 6 7 2 2" xfId="10239" xr:uid="{00000000-0005-0000-0000-0000D0200000}"/>
    <cellStyle name="Normal 6 7 2 2 2" xfId="10240" xr:uid="{00000000-0005-0000-0000-0000D1200000}"/>
    <cellStyle name="Normal 6 7 2 2 2 2" xfId="10241" xr:uid="{00000000-0005-0000-0000-0000D2200000}"/>
    <cellStyle name="Normal 6 7 2 2 3" xfId="10242" xr:uid="{00000000-0005-0000-0000-0000D3200000}"/>
    <cellStyle name="Normal 6 7 2 3" xfId="10243" xr:uid="{00000000-0005-0000-0000-0000D4200000}"/>
    <cellStyle name="Normal 6 7 2 3 2" xfId="10244" xr:uid="{00000000-0005-0000-0000-0000D5200000}"/>
    <cellStyle name="Normal 6 7 2 4" xfId="10245" xr:uid="{00000000-0005-0000-0000-0000D6200000}"/>
    <cellStyle name="Normal 6 7 3" xfId="10246" xr:uid="{00000000-0005-0000-0000-0000D7200000}"/>
    <cellStyle name="Normal 6 7 3 2" xfId="10247" xr:uid="{00000000-0005-0000-0000-0000D8200000}"/>
    <cellStyle name="Normal 6 7 3 2 2" xfId="10248" xr:uid="{00000000-0005-0000-0000-0000D9200000}"/>
    <cellStyle name="Normal 6 7 3 3" xfId="10249" xr:uid="{00000000-0005-0000-0000-0000DA200000}"/>
    <cellStyle name="Normal 6 7 4" xfId="10250" xr:uid="{00000000-0005-0000-0000-0000DB200000}"/>
    <cellStyle name="Normal 6 7 4 2" xfId="10251" xr:uid="{00000000-0005-0000-0000-0000DC200000}"/>
    <cellStyle name="Normal 6 7 5" xfId="10252" xr:uid="{00000000-0005-0000-0000-0000DD200000}"/>
    <cellStyle name="Normal 6 8" xfId="10253" xr:uid="{00000000-0005-0000-0000-0000DE200000}"/>
    <cellStyle name="Normal 6 8 2" xfId="10254" xr:uid="{00000000-0005-0000-0000-0000DF200000}"/>
    <cellStyle name="Normal 6 8 2 2" xfId="10255" xr:uid="{00000000-0005-0000-0000-0000E0200000}"/>
    <cellStyle name="Normal 6 8 2 2 2" xfId="10256" xr:uid="{00000000-0005-0000-0000-0000E1200000}"/>
    <cellStyle name="Normal 6 8 2 3" xfId="10257" xr:uid="{00000000-0005-0000-0000-0000E2200000}"/>
    <cellStyle name="Normal 6 8 3" xfId="10258" xr:uid="{00000000-0005-0000-0000-0000E3200000}"/>
    <cellStyle name="Normal 6 8 3 2" xfId="10259" xr:uid="{00000000-0005-0000-0000-0000E4200000}"/>
    <cellStyle name="Normal 6 8 4" xfId="10260" xr:uid="{00000000-0005-0000-0000-0000E5200000}"/>
    <cellStyle name="Normal 6 9" xfId="10261" xr:uid="{00000000-0005-0000-0000-0000E6200000}"/>
    <cellStyle name="Normal 6 9 2" xfId="10262" xr:uid="{00000000-0005-0000-0000-0000E7200000}"/>
    <cellStyle name="Normal 6 9 2 2" xfId="10263" xr:uid="{00000000-0005-0000-0000-0000E8200000}"/>
    <cellStyle name="Normal 6 9 3" xfId="10264" xr:uid="{00000000-0005-0000-0000-0000E9200000}"/>
    <cellStyle name="Normal 60" xfId="10265" xr:uid="{00000000-0005-0000-0000-0000EA200000}"/>
    <cellStyle name="Normal 60 2" xfId="10266" xr:uid="{00000000-0005-0000-0000-0000EB200000}"/>
    <cellStyle name="Normal 61" xfId="10267" xr:uid="{00000000-0005-0000-0000-0000EC200000}"/>
    <cellStyle name="Normal 61 2" xfId="10268" xr:uid="{00000000-0005-0000-0000-0000ED200000}"/>
    <cellStyle name="Normal 62" xfId="10269" xr:uid="{00000000-0005-0000-0000-0000EE200000}"/>
    <cellStyle name="Normal 62 2" xfId="10270" xr:uid="{00000000-0005-0000-0000-0000EF200000}"/>
    <cellStyle name="Normal 63" xfId="10271" xr:uid="{00000000-0005-0000-0000-0000F0200000}"/>
    <cellStyle name="Normal 64" xfId="10272" xr:uid="{00000000-0005-0000-0000-0000F1200000}"/>
    <cellStyle name="Normal 7" xfId="1489" xr:uid="{00000000-0005-0000-0000-0000F2200000}"/>
    <cellStyle name="Normal 7 2" xfId="1548" xr:uid="{00000000-0005-0000-0000-0000F3200000}"/>
    <cellStyle name="Normal 7 2 2" xfId="1848" xr:uid="{00000000-0005-0000-0000-0000F4200000}"/>
    <cellStyle name="Normal 7 2 2 2" xfId="10276" xr:uid="{00000000-0005-0000-0000-0000F5200000}"/>
    <cellStyle name="Normal 7 2 2 2 2" xfId="10277" xr:uid="{00000000-0005-0000-0000-0000F6200000}"/>
    <cellStyle name="Normal 7 2 2 2 2 2" xfId="10278" xr:uid="{00000000-0005-0000-0000-0000F7200000}"/>
    <cellStyle name="Normal 7 2 2 2 2 2 2" xfId="10279" xr:uid="{00000000-0005-0000-0000-0000F8200000}"/>
    <cellStyle name="Normal 7 2 2 2 2 3" xfId="10280" xr:uid="{00000000-0005-0000-0000-0000F9200000}"/>
    <cellStyle name="Normal 7 2 2 2 3" xfId="10281" xr:uid="{00000000-0005-0000-0000-0000FA200000}"/>
    <cellStyle name="Normal 7 2 2 2 3 2" xfId="10282" xr:uid="{00000000-0005-0000-0000-0000FB200000}"/>
    <cellStyle name="Normal 7 2 2 2 4" xfId="10283" xr:uid="{00000000-0005-0000-0000-0000FC200000}"/>
    <cellStyle name="Normal 7 2 2 3" xfId="10284" xr:uid="{00000000-0005-0000-0000-0000FD200000}"/>
    <cellStyle name="Normal 7 2 2 3 2" xfId="10285" xr:uid="{00000000-0005-0000-0000-0000FE200000}"/>
    <cellStyle name="Normal 7 2 2 3 2 2" xfId="10286" xr:uid="{00000000-0005-0000-0000-0000FF200000}"/>
    <cellStyle name="Normal 7 2 2 3 3" xfId="10287" xr:uid="{00000000-0005-0000-0000-000000210000}"/>
    <cellStyle name="Normal 7 2 2 4" xfId="10288" xr:uid="{00000000-0005-0000-0000-000001210000}"/>
    <cellStyle name="Normal 7 2 2 4 2" xfId="10289" xr:uid="{00000000-0005-0000-0000-000002210000}"/>
    <cellStyle name="Normal 7 2 2 5" xfId="10290" xr:uid="{00000000-0005-0000-0000-000003210000}"/>
    <cellStyle name="Normal 7 2 2 6" xfId="10275" xr:uid="{00000000-0005-0000-0000-000004210000}"/>
    <cellStyle name="Normal 7 2 3" xfId="10291" xr:uid="{00000000-0005-0000-0000-000005210000}"/>
    <cellStyle name="Normal 7 2 3 2" xfId="10292" xr:uid="{00000000-0005-0000-0000-000006210000}"/>
    <cellStyle name="Normal 7 2 3 2 2" xfId="10293" xr:uid="{00000000-0005-0000-0000-000007210000}"/>
    <cellStyle name="Normal 7 2 3 2 2 2" xfId="10294" xr:uid="{00000000-0005-0000-0000-000008210000}"/>
    <cellStyle name="Normal 7 2 3 2 2 2 2" xfId="10295" xr:uid="{00000000-0005-0000-0000-000009210000}"/>
    <cellStyle name="Normal 7 2 3 2 2 3" xfId="10296" xr:uid="{00000000-0005-0000-0000-00000A210000}"/>
    <cellStyle name="Normal 7 2 3 2 3" xfId="10297" xr:uid="{00000000-0005-0000-0000-00000B210000}"/>
    <cellStyle name="Normal 7 2 3 2 3 2" xfId="10298" xr:uid="{00000000-0005-0000-0000-00000C210000}"/>
    <cellStyle name="Normal 7 2 3 2 4" xfId="10299" xr:uid="{00000000-0005-0000-0000-00000D210000}"/>
    <cellStyle name="Normal 7 2 3 3" xfId="10300" xr:uid="{00000000-0005-0000-0000-00000E210000}"/>
    <cellStyle name="Normal 7 2 3 3 2" xfId="10301" xr:uid="{00000000-0005-0000-0000-00000F210000}"/>
    <cellStyle name="Normal 7 2 3 3 2 2" xfId="10302" xr:uid="{00000000-0005-0000-0000-000010210000}"/>
    <cellStyle name="Normal 7 2 3 3 3" xfId="10303" xr:uid="{00000000-0005-0000-0000-000011210000}"/>
    <cellStyle name="Normal 7 2 3 4" xfId="10304" xr:uid="{00000000-0005-0000-0000-000012210000}"/>
    <cellStyle name="Normal 7 2 3 4 2" xfId="10305" xr:uid="{00000000-0005-0000-0000-000013210000}"/>
    <cellStyle name="Normal 7 2 3 5" xfId="10306" xr:uid="{00000000-0005-0000-0000-000014210000}"/>
    <cellStyle name="Normal 7 2 4" xfId="10307" xr:uid="{00000000-0005-0000-0000-000015210000}"/>
    <cellStyle name="Normal 7 2 4 2" xfId="10308" xr:uid="{00000000-0005-0000-0000-000016210000}"/>
    <cellStyle name="Normal 7 2 4 2 2" xfId="10309" xr:uid="{00000000-0005-0000-0000-000017210000}"/>
    <cellStyle name="Normal 7 2 4 2 2 2" xfId="10310" xr:uid="{00000000-0005-0000-0000-000018210000}"/>
    <cellStyle name="Normal 7 2 4 2 3" xfId="10311" xr:uid="{00000000-0005-0000-0000-000019210000}"/>
    <cellStyle name="Normal 7 2 4 3" xfId="10312" xr:uid="{00000000-0005-0000-0000-00001A210000}"/>
    <cellStyle name="Normal 7 2 4 3 2" xfId="10313" xr:uid="{00000000-0005-0000-0000-00001B210000}"/>
    <cellStyle name="Normal 7 2 4 4" xfId="10314" xr:uid="{00000000-0005-0000-0000-00001C210000}"/>
    <cellStyle name="Normal 7 2 5" xfId="10315" xr:uid="{00000000-0005-0000-0000-00001D210000}"/>
    <cellStyle name="Normal 7 2 5 2" xfId="10316" xr:uid="{00000000-0005-0000-0000-00001E210000}"/>
    <cellStyle name="Normal 7 2 5 2 2" xfId="10317" xr:uid="{00000000-0005-0000-0000-00001F210000}"/>
    <cellStyle name="Normal 7 2 5 3" xfId="10318" xr:uid="{00000000-0005-0000-0000-000020210000}"/>
    <cellStyle name="Normal 7 2 6" xfId="10319" xr:uid="{00000000-0005-0000-0000-000021210000}"/>
    <cellStyle name="Normal 7 2 6 2" xfId="10320" xr:uid="{00000000-0005-0000-0000-000022210000}"/>
    <cellStyle name="Normal 7 2 7" xfId="10321" xr:uid="{00000000-0005-0000-0000-000023210000}"/>
    <cellStyle name="Normal 7 2 8" xfId="10274" xr:uid="{00000000-0005-0000-0000-000024210000}"/>
    <cellStyle name="Normal 7 3" xfId="1832" xr:uid="{00000000-0005-0000-0000-000025210000}"/>
    <cellStyle name="Normal 7 3 2" xfId="10323" xr:uid="{00000000-0005-0000-0000-000026210000}"/>
    <cellStyle name="Normal 7 3 2 2" xfId="10324" xr:uid="{00000000-0005-0000-0000-000027210000}"/>
    <cellStyle name="Normal 7 3 2 2 2" xfId="10325" xr:uid="{00000000-0005-0000-0000-000028210000}"/>
    <cellStyle name="Normal 7 3 2 2 2 2" xfId="10326" xr:uid="{00000000-0005-0000-0000-000029210000}"/>
    <cellStyle name="Normal 7 3 2 2 2 2 2" xfId="10327" xr:uid="{00000000-0005-0000-0000-00002A210000}"/>
    <cellStyle name="Normal 7 3 2 2 2 3" xfId="10328" xr:uid="{00000000-0005-0000-0000-00002B210000}"/>
    <cellStyle name="Normal 7 3 2 2 3" xfId="10329" xr:uid="{00000000-0005-0000-0000-00002C210000}"/>
    <cellStyle name="Normal 7 3 2 2 3 2" xfId="10330" xr:uid="{00000000-0005-0000-0000-00002D210000}"/>
    <cellStyle name="Normal 7 3 2 2 4" xfId="10331" xr:uid="{00000000-0005-0000-0000-00002E210000}"/>
    <cellStyle name="Normal 7 3 2 3" xfId="10332" xr:uid="{00000000-0005-0000-0000-00002F210000}"/>
    <cellStyle name="Normal 7 3 2 3 2" xfId="10333" xr:uid="{00000000-0005-0000-0000-000030210000}"/>
    <cellStyle name="Normal 7 3 2 3 2 2" xfId="10334" xr:uid="{00000000-0005-0000-0000-000031210000}"/>
    <cellStyle name="Normal 7 3 2 3 3" xfId="10335" xr:uid="{00000000-0005-0000-0000-000032210000}"/>
    <cellStyle name="Normal 7 3 2 4" xfId="10336" xr:uid="{00000000-0005-0000-0000-000033210000}"/>
    <cellStyle name="Normal 7 3 2 4 2" xfId="10337" xr:uid="{00000000-0005-0000-0000-000034210000}"/>
    <cellStyle name="Normal 7 3 2 5" xfId="10338" xr:uid="{00000000-0005-0000-0000-000035210000}"/>
    <cellStyle name="Normal 7 3 3" xfId="10339" xr:uid="{00000000-0005-0000-0000-000036210000}"/>
    <cellStyle name="Normal 7 3 3 2" xfId="10340" xr:uid="{00000000-0005-0000-0000-000037210000}"/>
    <cellStyle name="Normal 7 3 3 2 2" xfId="10341" xr:uid="{00000000-0005-0000-0000-000038210000}"/>
    <cellStyle name="Normal 7 3 3 2 2 2" xfId="10342" xr:uid="{00000000-0005-0000-0000-000039210000}"/>
    <cellStyle name="Normal 7 3 3 2 2 2 2" xfId="10343" xr:uid="{00000000-0005-0000-0000-00003A210000}"/>
    <cellStyle name="Normal 7 3 3 2 2 3" xfId="10344" xr:uid="{00000000-0005-0000-0000-00003B210000}"/>
    <cellStyle name="Normal 7 3 3 2 3" xfId="10345" xr:uid="{00000000-0005-0000-0000-00003C210000}"/>
    <cellStyle name="Normal 7 3 3 2 3 2" xfId="10346" xr:uid="{00000000-0005-0000-0000-00003D210000}"/>
    <cellStyle name="Normal 7 3 3 2 4" xfId="10347" xr:uid="{00000000-0005-0000-0000-00003E210000}"/>
    <cellStyle name="Normal 7 3 3 3" xfId="10348" xr:uid="{00000000-0005-0000-0000-00003F210000}"/>
    <cellStyle name="Normal 7 3 3 3 2" xfId="10349" xr:uid="{00000000-0005-0000-0000-000040210000}"/>
    <cellStyle name="Normal 7 3 3 3 2 2" xfId="10350" xr:uid="{00000000-0005-0000-0000-000041210000}"/>
    <cellStyle name="Normal 7 3 3 3 3" xfId="10351" xr:uid="{00000000-0005-0000-0000-000042210000}"/>
    <cellStyle name="Normal 7 3 3 4" xfId="10352" xr:uid="{00000000-0005-0000-0000-000043210000}"/>
    <cellStyle name="Normal 7 3 3 4 2" xfId="10353" xr:uid="{00000000-0005-0000-0000-000044210000}"/>
    <cellStyle name="Normal 7 3 3 5" xfId="10354" xr:uid="{00000000-0005-0000-0000-000045210000}"/>
    <cellStyle name="Normal 7 3 4" xfId="10355" xr:uid="{00000000-0005-0000-0000-000046210000}"/>
    <cellStyle name="Normal 7 3 4 2" xfId="10356" xr:uid="{00000000-0005-0000-0000-000047210000}"/>
    <cellStyle name="Normal 7 3 4 2 2" xfId="10357" xr:uid="{00000000-0005-0000-0000-000048210000}"/>
    <cellStyle name="Normal 7 3 4 2 2 2" xfId="10358" xr:uid="{00000000-0005-0000-0000-000049210000}"/>
    <cellStyle name="Normal 7 3 4 2 3" xfId="10359" xr:uid="{00000000-0005-0000-0000-00004A210000}"/>
    <cellStyle name="Normal 7 3 4 3" xfId="10360" xr:uid="{00000000-0005-0000-0000-00004B210000}"/>
    <cellStyle name="Normal 7 3 4 3 2" xfId="10361" xr:uid="{00000000-0005-0000-0000-00004C210000}"/>
    <cellStyle name="Normal 7 3 4 4" xfId="10362" xr:uid="{00000000-0005-0000-0000-00004D210000}"/>
    <cellStyle name="Normal 7 3 5" xfId="10363" xr:uid="{00000000-0005-0000-0000-00004E210000}"/>
    <cellStyle name="Normal 7 3 5 2" xfId="10364" xr:uid="{00000000-0005-0000-0000-00004F210000}"/>
    <cellStyle name="Normal 7 3 5 2 2" xfId="10365" xr:uid="{00000000-0005-0000-0000-000050210000}"/>
    <cellStyle name="Normal 7 3 5 3" xfId="10366" xr:uid="{00000000-0005-0000-0000-000051210000}"/>
    <cellStyle name="Normal 7 3 6" xfId="10367" xr:uid="{00000000-0005-0000-0000-000052210000}"/>
    <cellStyle name="Normal 7 3 6 2" xfId="10368" xr:uid="{00000000-0005-0000-0000-000053210000}"/>
    <cellStyle name="Normal 7 3 7" xfId="10369" xr:uid="{00000000-0005-0000-0000-000054210000}"/>
    <cellStyle name="Normal 7 3 8" xfId="10322" xr:uid="{00000000-0005-0000-0000-000055210000}"/>
    <cellStyle name="Normal 7 4" xfId="1348" xr:uid="{00000000-0005-0000-0000-000056210000}"/>
    <cellStyle name="Normal 7 4 2" xfId="10371" xr:uid="{00000000-0005-0000-0000-000057210000}"/>
    <cellStyle name="Normal 7 4 2 2" xfId="10372" xr:uid="{00000000-0005-0000-0000-000058210000}"/>
    <cellStyle name="Normal 7 4 2 2 2" xfId="10373" xr:uid="{00000000-0005-0000-0000-000059210000}"/>
    <cellStyle name="Normal 7 4 2 2 2 2" xfId="10374" xr:uid="{00000000-0005-0000-0000-00005A210000}"/>
    <cellStyle name="Normal 7 4 2 2 2 2 2" xfId="10375" xr:uid="{00000000-0005-0000-0000-00005B210000}"/>
    <cellStyle name="Normal 7 4 2 2 2 3" xfId="10376" xr:uid="{00000000-0005-0000-0000-00005C210000}"/>
    <cellStyle name="Normal 7 4 2 2 3" xfId="10377" xr:uid="{00000000-0005-0000-0000-00005D210000}"/>
    <cellStyle name="Normal 7 4 2 2 3 2" xfId="10378" xr:uid="{00000000-0005-0000-0000-00005E210000}"/>
    <cellStyle name="Normal 7 4 2 2 4" xfId="10379" xr:uid="{00000000-0005-0000-0000-00005F210000}"/>
    <cellStyle name="Normal 7 4 2 3" xfId="10380" xr:uid="{00000000-0005-0000-0000-000060210000}"/>
    <cellStyle name="Normal 7 4 2 3 2" xfId="10381" xr:uid="{00000000-0005-0000-0000-000061210000}"/>
    <cellStyle name="Normal 7 4 2 3 2 2" xfId="10382" xr:uid="{00000000-0005-0000-0000-000062210000}"/>
    <cellStyle name="Normal 7 4 2 3 3" xfId="10383" xr:uid="{00000000-0005-0000-0000-000063210000}"/>
    <cellStyle name="Normal 7 4 2 4" xfId="10384" xr:uid="{00000000-0005-0000-0000-000064210000}"/>
    <cellStyle name="Normal 7 4 2 4 2" xfId="10385" xr:uid="{00000000-0005-0000-0000-000065210000}"/>
    <cellStyle name="Normal 7 4 2 5" xfId="10386" xr:uid="{00000000-0005-0000-0000-000066210000}"/>
    <cellStyle name="Normal 7 4 3" xfId="10387" xr:uid="{00000000-0005-0000-0000-000067210000}"/>
    <cellStyle name="Normal 7 4 3 2" xfId="10388" xr:uid="{00000000-0005-0000-0000-000068210000}"/>
    <cellStyle name="Normal 7 4 3 2 2" xfId="10389" xr:uid="{00000000-0005-0000-0000-000069210000}"/>
    <cellStyle name="Normal 7 4 3 2 2 2" xfId="10390" xr:uid="{00000000-0005-0000-0000-00006A210000}"/>
    <cellStyle name="Normal 7 4 3 2 2 2 2" xfId="10391" xr:uid="{00000000-0005-0000-0000-00006B210000}"/>
    <cellStyle name="Normal 7 4 3 2 2 3" xfId="10392" xr:uid="{00000000-0005-0000-0000-00006C210000}"/>
    <cellStyle name="Normal 7 4 3 2 3" xfId="10393" xr:uid="{00000000-0005-0000-0000-00006D210000}"/>
    <cellStyle name="Normal 7 4 3 2 3 2" xfId="10394" xr:uid="{00000000-0005-0000-0000-00006E210000}"/>
    <cellStyle name="Normal 7 4 3 2 4" xfId="10395" xr:uid="{00000000-0005-0000-0000-00006F210000}"/>
    <cellStyle name="Normal 7 4 3 3" xfId="10396" xr:uid="{00000000-0005-0000-0000-000070210000}"/>
    <cellStyle name="Normal 7 4 3 3 2" xfId="10397" xr:uid="{00000000-0005-0000-0000-000071210000}"/>
    <cellStyle name="Normal 7 4 3 3 2 2" xfId="10398" xr:uid="{00000000-0005-0000-0000-000072210000}"/>
    <cellStyle name="Normal 7 4 3 3 3" xfId="10399" xr:uid="{00000000-0005-0000-0000-000073210000}"/>
    <cellStyle name="Normal 7 4 3 4" xfId="10400" xr:uid="{00000000-0005-0000-0000-000074210000}"/>
    <cellStyle name="Normal 7 4 3 4 2" xfId="10401" xr:uid="{00000000-0005-0000-0000-000075210000}"/>
    <cellStyle name="Normal 7 4 3 5" xfId="10402" xr:uid="{00000000-0005-0000-0000-000076210000}"/>
    <cellStyle name="Normal 7 4 4" xfId="10403" xr:uid="{00000000-0005-0000-0000-000077210000}"/>
    <cellStyle name="Normal 7 4 4 2" xfId="10404" xr:uid="{00000000-0005-0000-0000-000078210000}"/>
    <cellStyle name="Normal 7 4 4 2 2" xfId="10405" xr:uid="{00000000-0005-0000-0000-000079210000}"/>
    <cellStyle name="Normal 7 4 4 2 2 2" xfId="10406" xr:uid="{00000000-0005-0000-0000-00007A210000}"/>
    <cellStyle name="Normal 7 4 4 2 3" xfId="10407" xr:uid="{00000000-0005-0000-0000-00007B210000}"/>
    <cellStyle name="Normal 7 4 4 3" xfId="10408" xr:uid="{00000000-0005-0000-0000-00007C210000}"/>
    <cellStyle name="Normal 7 4 4 3 2" xfId="10409" xr:uid="{00000000-0005-0000-0000-00007D210000}"/>
    <cellStyle name="Normal 7 4 4 4" xfId="10410" xr:uid="{00000000-0005-0000-0000-00007E210000}"/>
    <cellStyle name="Normal 7 4 5" xfId="10411" xr:uid="{00000000-0005-0000-0000-00007F210000}"/>
    <cellStyle name="Normal 7 4 5 2" xfId="10412" xr:uid="{00000000-0005-0000-0000-000080210000}"/>
    <cellStyle name="Normal 7 4 5 2 2" xfId="10413" xr:uid="{00000000-0005-0000-0000-000081210000}"/>
    <cellStyle name="Normal 7 4 5 3" xfId="10414" xr:uid="{00000000-0005-0000-0000-000082210000}"/>
    <cellStyle name="Normal 7 4 6" xfId="10415" xr:uid="{00000000-0005-0000-0000-000083210000}"/>
    <cellStyle name="Normal 7 4 6 2" xfId="10416" xr:uid="{00000000-0005-0000-0000-000084210000}"/>
    <cellStyle name="Normal 7 4 7" xfId="10417" xr:uid="{00000000-0005-0000-0000-000085210000}"/>
    <cellStyle name="Normal 7 4 8" xfId="10370" xr:uid="{00000000-0005-0000-0000-000086210000}"/>
    <cellStyle name="Normal 7 5" xfId="10273" xr:uid="{00000000-0005-0000-0000-000087210000}"/>
    <cellStyle name="Normal 8" xfId="1493" xr:uid="{00000000-0005-0000-0000-000088210000}"/>
    <cellStyle name="Normal 8 10" xfId="10419" xr:uid="{00000000-0005-0000-0000-000089210000}"/>
    <cellStyle name="Normal 8 11" xfId="10418" xr:uid="{00000000-0005-0000-0000-00008A210000}"/>
    <cellStyle name="Normal 8 2" xfId="2821" xr:uid="{00000000-0005-0000-0000-00008B210000}"/>
    <cellStyle name="Normal 8 2 2" xfId="10421" xr:uid="{00000000-0005-0000-0000-00008C210000}"/>
    <cellStyle name="Normal 8 2 2 2" xfId="10422" xr:uid="{00000000-0005-0000-0000-00008D210000}"/>
    <cellStyle name="Normal 8 2 2 2 2" xfId="10423" xr:uid="{00000000-0005-0000-0000-00008E210000}"/>
    <cellStyle name="Normal 8 2 2 2 2 2" xfId="10424" xr:uid="{00000000-0005-0000-0000-00008F210000}"/>
    <cellStyle name="Normal 8 2 2 2 2 2 2" xfId="10425" xr:uid="{00000000-0005-0000-0000-000090210000}"/>
    <cellStyle name="Normal 8 2 2 2 2 3" xfId="10426" xr:uid="{00000000-0005-0000-0000-000091210000}"/>
    <cellStyle name="Normal 8 2 2 2 3" xfId="10427" xr:uid="{00000000-0005-0000-0000-000092210000}"/>
    <cellStyle name="Normal 8 2 2 2 3 2" xfId="10428" xr:uid="{00000000-0005-0000-0000-000093210000}"/>
    <cellStyle name="Normal 8 2 2 2 4" xfId="10429" xr:uid="{00000000-0005-0000-0000-000094210000}"/>
    <cellStyle name="Normal 8 2 2 3" xfId="10430" xr:uid="{00000000-0005-0000-0000-000095210000}"/>
    <cellStyle name="Normal 8 2 2 3 2" xfId="10431" xr:uid="{00000000-0005-0000-0000-000096210000}"/>
    <cellStyle name="Normal 8 2 2 3 2 2" xfId="10432" xr:uid="{00000000-0005-0000-0000-000097210000}"/>
    <cellStyle name="Normal 8 2 2 3 3" xfId="10433" xr:uid="{00000000-0005-0000-0000-000098210000}"/>
    <cellStyle name="Normal 8 2 2 4" xfId="10434" xr:uid="{00000000-0005-0000-0000-000099210000}"/>
    <cellStyle name="Normal 8 2 2 4 2" xfId="10435" xr:uid="{00000000-0005-0000-0000-00009A210000}"/>
    <cellStyle name="Normal 8 2 2 5" xfId="10436" xr:uid="{00000000-0005-0000-0000-00009B210000}"/>
    <cellStyle name="Normal 8 2 3" xfId="10437" xr:uid="{00000000-0005-0000-0000-00009C210000}"/>
    <cellStyle name="Normal 8 2 3 2" xfId="10438" xr:uid="{00000000-0005-0000-0000-00009D210000}"/>
    <cellStyle name="Normal 8 2 3 2 2" xfId="10439" xr:uid="{00000000-0005-0000-0000-00009E210000}"/>
    <cellStyle name="Normal 8 2 3 2 2 2" xfId="10440" xr:uid="{00000000-0005-0000-0000-00009F210000}"/>
    <cellStyle name="Normal 8 2 3 2 2 2 2" xfId="10441" xr:uid="{00000000-0005-0000-0000-0000A0210000}"/>
    <cellStyle name="Normal 8 2 3 2 2 3" xfId="10442" xr:uid="{00000000-0005-0000-0000-0000A1210000}"/>
    <cellStyle name="Normal 8 2 3 2 3" xfId="10443" xr:uid="{00000000-0005-0000-0000-0000A2210000}"/>
    <cellStyle name="Normal 8 2 3 2 3 2" xfId="10444" xr:uid="{00000000-0005-0000-0000-0000A3210000}"/>
    <cellStyle name="Normal 8 2 3 2 4" xfId="10445" xr:uid="{00000000-0005-0000-0000-0000A4210000}"/>
    <cellStyle name="Normal 8 2 3 3" xfId="10446" xr:uid="{00000000-0005-0000-0000-0000A5210000}"/>
    <cellStyle name="Normal 8 2 3 3 2" xfId="10447" xr:uid="{00000000-0005-0000-0000-0000A6210000}"/>
    <cellStyle name="Normal 8 2 3 3 2 2" xfId="10448" xr:uid="{00000000-0005-0000-0000-0000A7210000}"/>
    <cellStyle name="Normal 8 2 3 3 3" xfId="10449" xr:uid="{00000000-0005-0000-0000-0000A8210000}"/>
    <cellStyle name="Normal 8 2 3 4" xfId="10450" xr:uid="{00000000-0005-0000-0000-0000A9210000}"/>
    <cellStyle name="Normal 8 2 3 4 2" xfId="10451" xr:uid="{00000000-0005-0000-0000-0000AA210000}"/>
    <cellStyle name="Normal 8 2 3 5" xfId="10452" xr:uid="{00000000-0005-0000-0000-0000AB210000}"/>
    <cellStyle name="Normal 8 2 4" xfId="10453" xr:uid="{00000000-0005-0000-0000-0000AC210000}"/>
    <cellStyle name="Normal 8 2 4 2" xfId="10454" xr:uid="{00000000-0005-0000-0000-0000AD210000}"/>
    <cellStyle name="Normal 8 2 4 2 2" xfId="10455" xr:uid="{00000000-0005-0000-0000-0000AE210000}"/>
    <cellStyle name="Normal 8 2 4 2 2 2" xfId="10456" xr:uid="{00000000-0005-0000-0000-0000AF210000}"/>
    <cellStyle name="Normal 8 2 4 2 3" xfId="10457" xr:uid="{00000000-0005-0000-0000-0000B0210000}"/>
    <cellStyle name="Normal 8 2 4 3" xfId="10458" xr:uid="{00000000-0005-0000-0000-0000B1210000}"/>
    <cellStyle name="Normal 8 2 4 3 2" xfId="10459" xr:uid="{00000000-0005-0000-0000-0000B2210000}"/>
    <cellStyle name="Normal 8 2 4 4" xfId="10460" xr:uid="{00000000-0005-0000-0000-0000B3210000}"/>
    <cellStyle name="Normal 8 2 5" xfId="10461" xr:uid="{00000000-0005-0000-0000-0000B4210000}"/>
    <cellStyle name="Normal 8 2 5 2" xfId="10462" xr:uid="{00000000-0005-0000-0000-0000B5210000}"/>
    <cellStyle name="Normal 8 2 5 2 2" xfId="10463" xr:uid="{00000000-0005-0000-0000-0000B6210000}"/>
    <cellStyle name="Normal 8 2 5 3" xfId="10464" xr:uid="{00000000-0005-0000-0000-0000B7210000}"/>
    <cellStyle name="Normal 8 2 6" xfId="10465" xr:uid="{00000000-0005-0000-0000-0000B8210000}"/>
    <cellStyle name="Normal 8 2 6 2" xfId="10466" xr:uid="{00000000-0005-0000-0000-0000B9210000}"/>
    <cellStyle name="Normal 8 2 7" xfId="10467" xr:uid="{00000000-0005-0000-0000-0000BA210000}"/>
    <cellStyle name="Normal 8 2 8" xfId="10420" xr:uid="{00000000-0005-0000-0000-0000BB210000}"/>
    <cellStyle name="Normal 8 3" xfId="4325" xr:uid="{00000000-0005-0000-0000-0000BC210000}"/>
    <cellStyle name="Normal 8 3 2" xfId="10469" xr:uid="{00000000-0005-0000-0000-0000BD210000}"/>
    <cellStyle name="Normal 8 3 2 2" xfId="10470" xr:uid="{00000000-0005-0000-0000-0000BE210000}"/>
    <cellStyle name="Normal 8 3 2 2 2" xfId="10471" xr:uid="{00000000-0005-0000-0000-0000BF210000}"/>
    <cellStyle name="Normal 8 3 2 2 2 2" xfId="10472" xr:uid="{00000000-0005-0000-0000-0000C0210000}"/>
    <cellStyle name="Normal 8 3 2 2 2 2 2" xfId="10473" xr:uid="{00000000-0005-0000-0000-0000C1210000}"/>
    <cellStyle name="Normal 8 3 2 2 2 3" xfId="10474" xr:uid="{00000000-0005-0000-0000-0000C2210000}"/>
    <cellStyle name="Normal 8 3 2 2 3" xfId="10475" xr:uid="{00000000-0005-0000-0000-0000C3210000}"/>
    <cellStyle name="Normal 8 3 2 2 3 2" xfId="10476" xr:uid="{00000000-0005-0000-0000-0000C4210000}"/>
    <cellStyle name="Normal 8 3 2 2 4" xfId="10477" xr:uid="{00000000-0005-0000-0000-0000C5210000}"/>
    <cellStyle name="Normal 8 3 2 3" xfId="10478" xr:uid="{00000000-0005-0000-0000-0000C6210000}"/>
    <cellStyle name="Normal 8 3 2 3 2" xfId="10479" xr:uid="{00000000-0005-0000-0000-0000C7210000}"/>
    <cellStyle name="Normal 8 3 2 3 2 2" xfId="10480" xr:uid="{00000000-0005-0000-0000-0000C8210000}"/>
    <cellStyle name="Normal 8 3 2 3 3" xfId="10481" xr:uid="{00000000-0005-0000-0000-0000C9210000}"/>
    <cellStyle name="Normal 8 3 2 4" xfId="10482" xr:uid="{00000000-0005-0000-0000-0000CA210000}"/>
    <cellStyle name="Normal 8 3 2 4 2" xfId="10483" xr:uid="{00000000-0005-0000-0000-0000CB210000}"/>
    <cellStyle name="Normal 8 3 2 5" xfId="10484" xr:uid="{00000000-0005-0000-0000-0000CC210000}"/>
    <cellStyle name="Normal 8 3 3" xfId="10485" xr:uid="{00000000-0005-0000-0000-0000CD210000}"/>
    <cellStyle name="Normal 8 3 3 2" xfId="10486" xr:uid="{00000000-0005-0000-0000-0000CE210000}"/>
    <cellStyle name="Normal 8 3 3 2 2" xfId="10487" xr:uid="{00000000-0005-0000-0000-0000CF210000}"/>
    <cellStyle name="Normal 8 3 3 2 2 2" xfId="10488" xr:uid="{00000000-0005-0000-0000-0000D0210000}"/>
    <cellStyle name="Normal 8 3 3 2 2 2 2" xfId="10489" xr:uid="{00000000-0005-0000-0000-0000D1210000}"/>
    <cellStyle name="Normal 8 3 3 2 2 3" xfId="10490" xr:uid="{00000000-0005-0000-0000-0000D2210000}"/>
    <cellStyle name="Normal 8 3 3 2 3" xfId="10491" xr:uid="{00000000-0005-0000-0000-0000D3210000}"/>
    <cellStyle name="Normal 8 3 3 2 3 2" xfId="10492" xr:uid="{00000000-0005-0000-0000-0000D4210000}"/>
    <cellStyle name="Normal 8 3 3 2 4" xfId="10493" xr:uid="{00000000-0005-0000-0000-0000D5210000}"/>
    <cellStyle name="Normal 8 3 3 3" xfId="10494" xr:uid="{00000000-0005-0000-0000-0000D6210000}"/>
    <cellStyle name="Normal 8 3 3 3 2" xfId="10495" xr:uid="{00000000-0005-0000-0000-0000D7210000}"/>
    <cellStyle name="Normal 8 3 3 3 2 2" xfId="10496" xr:uid="{00000000-0005-0000-0000-0000D8210000}"/>
    <cellStyle name="Normal 8 3 3 3 3" xfId="10497" xr:uid="{00000000-0005-0000-0000-0000D9210000}"/>
    <cellStyle name="Normal 8 3 3 4" xfId="10498" xr:uid="{00000000-0005-0000-0000-0000DA210000}"/>
    <cellStyle name="Normal 8 3 3 4 2" xfId="10499" xr:uid="{00000000-0005-0000-0000-0000DB210000}"/>
    <cellStyle name="Normal 8 3 3 5" xfId="10500" xr:uid="{00000000-0005-0000-0000-0000DC210000}"/>
    <cellStyle name="Normal 8 3 4" xfId="10501" xr:uid="{00000000-0005-0000-0000-0000DD210000}"/>
    <cellStyle name="Normal 8 3 4 2" xfId="10502" xr:uid="{00000000-0005-0000-0000-0000DE210000}"/>
    <cellStyle name="Normal 8 3 4 2 2" xfId="10503" xr:uid="{00000000-0005-0000-0000-0000DF210000}"/>
    <cellStyle name="Normal 8 3 4 2 2 2" xfId="10504" xr:uid="{00000000-0005-0000-0000-0000E0210000}"/>
    <cellStyle name="Normal 8 3 4 2 3" xfId="10505" xr:uid="{00000000-0005-0000-0000-0000E1210000}"/>
    <cellStyle name="Normal 8 3 4 3" xfId="10506" xr:uid="{00000000-0005-0000-0000-0000E2210000}"/>
    <cellStyle name="Normal 8 3 4 3 2" xfId="10507" xr:uid="{00000000-0005-0000-0000-0000E3210000}"/>
    <cellStyle name="Normal 8 3 4 4" xfId="10508" xr:uid="{00000000-0005-0000-0000-0000E4210000}"/>
    <cellStyle name="Normal 8 3 5" xfId="10509" xr:uid="{00000000-0005-0000-0000-0000E5210000}"/>
    <cellStyle name="Normal 8 3 5 2" xfId="10510" xr:uid="{00000000-0005-0000-0000-0000E6210000}"/>
    <cellStyle name="Normal 8 3 5 2 2" xfId="10511" xr:uid="{00000000-0005-0000-0000-0000E7210000}"/>
    <cellStyle name="Normal 8 3 5 3" xfId="10512" xr:uid="{00000000-0005-0000-0000-0000E8210000}"/>
    <cellStyle name="Normal 8 3 6" xfId="10513" xr:uid="{00000000-0005-0000-0000-0000E9210000}"/>
    <cellStyle name="Normal 8 3 6 2" xfId="10514" xr:uid="{00000000-0005-0000-0000-0000EA210000}"/>
    <cellStyle name="Normal 8 3 7" xfId="10515" xr:uid="{00000000-0005-0000-0000-0000EB210000}"/>
    <cellStyle name="Normal 8 3 8" xfId="10468" xr:uid="{00000000-0005-0000-0000-0000EC210000}"/>
    <cellStyle name="Normal 8 4" xfId="10516" xr:uid="{00000000-0005-0000-0000-0000ED210000}"/>
    <cellStyle name="Normal 8 4 2" xfId="10517" xr:uid="{00000000-0005-0000-0000-0000EE210000}"/>
    <cellStyle name="Normal 8 4 2 2" xfId="10518" xr:uid="{00000000-0005-0000-0000-0000EF210000}"/>
    <cellStyle name="Normal 8 4 2 2 2" xfId="10519" xr:uid="{00000000-0005-0000-0000-0000F0210000}"/>
    <cellStyle name="Normal 8 4 2 2 2 2" xfId="10520" xr:uid="{00000000-0005-0000-0000-0000F1210000}"/>
    <cellStyle name="Normal 8 4 2 2 2 2 2" xfId="10521" xr:uid="{00000000-0005-0000-0000-0000F2210000}"/>
    <cellStyle name="Normal 8 4 2 2 2 3" xfId="10522" xr:uid="{00000000-0005-0000-0000-0000F3210000}"/>
    <cellStyle name="Normal 8 4 2 2 3" xfId="10523" xr:uid="{00000000-0005-0000-0000-0000F4210000}"/>
    <cellStyle name="Normal 8 4 2 2 3 2" xfId="10524" xr:uid="{00000000-0005-0000-0000-0000F5210000}"/>
    <cellStyle name="Normal 8 4 2 2 4" xfId="10525" xr:uid="{00000000-0005-0000-0000-0000F6210000}"/>
    <cellStyle name="Normal 8 4 2 3" xfId="10526" xr:uid="{00000000-0005-0000-0000-0000F7210000}"/>
    <cellStyle name="Normal 8 4 2 3 2" xfId="10527" xr:uid="{00000000-0005-0000-0000-0000F8210000}"/>
    <cellStyle name="Normal 8 4 2 3 2 2" xfId="10528" xr:uid="{00000000-0005-0000-0000-0000F9210000}"/>
    <cellStyle name="Normal 8 4 2 3 3" xfId="10529" xr:uid="{00000000-0005-0000-0000-0000FA210000}"/>
    <cellStyle name="Normal 8 4 2 4" xfId="10530" xr:uid="{00000000-0005-0000-0000-0000FB210000}"/>
    <cellStyle name="Normal 8 4 2 4 2" xfId="10531" xr:uid="{00000000-0005-0000-0000-0000FC210000}"/>
    <cellStyle name="Normal 8 4 2 5" xfId="10532" xr:uid="{00000000-0005-0000-0000-0000FD210000}"/>
    <cellStyle name="Normal 8 4 3" xfId="10533" xr:uid="{00000000-0005-0000-0000-0000FE210000}"/>
    <cellStyle name="Normal 8 4 3 2" xfId="10534" xr:uid="{00000000-0005-0000-0000-0000FF210000}"/>
    <cellStyle name="Normal 8 4 3 2 2" xfId="10535" xr:uid="{00000000-0005-0000-0000-000000220000}"/>
    <cellStyle name="Normal 8 4 3 2 2 2" xfId="10536" xr:uid="{00000000-0005-0000-0000-000001220000}"/>
    <cellStyle name="Normal 8 4 3 2 2 2 2" xfId="10537" xr:uid="{00000000-0005-0000-0000-000002220000}"/>
    <cellStyle name="Normal 8 4 3 2 2 3" xfId="10538" xr:uid="{00000000-0005-0000-0000-000003220000}"/>
    <cellStyle name="Normal 8 4 3 2 3" xfId="10539" xr:uid="{00000000-0005-0000-0000-000004220000}"/>
    <cellStyle name="Normal 8 4 3 2 3 2" xfId="10540" xr:uid="{00000000-0005-0000-0000-000005220000}"/>
    <cellStyle name="Normal 8 4 3 2 4" xfId="10541" xr:uid="{00000000-0005-0000-0000-000006220000}"/>
    <cellStyle name="Normal 8 4 3 3" xfId="10542" xr:uid="{00000000-0005-0000-0000-000007220000}"/>
    <cellStyle name="Normal 8 4 3 3 2" xfId="10543" xr:uid="{00000000-0005-0000-0000-000008220000}"/>
    <cellStyle name="Normal 8 4 3 3 2 2" xfId="10544" xr:uid="{00000000-0005-0000-0000-000009220000}"/>
    <cellStyle name="Normal 8 4 3 3 3" xfId="10545" xr:uid="{00000000-0005-0000-0000-00000A220000}"/>
    <cellStyle name="Normal 8 4 3 4" xfId="10546" xr:uid="{00000000-0005-0000-0000-00000B220000}"/>
    <cellStyle name="Normal 8 4 3 4 2" xfId="10547" xr:uid="{00000000-0005-0000-0000-00000C220000}"/>
    <cellStyle name="Normal 8 4 3 5" xfId="10548" xr:uid="{00000000-0005-0000-0000-00000D220000}"/>
    <cellStyle name="Normal 8 4 4" xfId="10549" xr:uid="{00000000-0005-0000-0000-00000E220000}"/>
    <cellStyle name="Normal 8 4 4 2" xfId="10550" xr:uid="{00000000-0005-0000-0000-00000F220000}"/>
    <cellStyle name="Normal 8 4 4 2 2" xfId="10551" xr:uid="{00000000-0005-0000-0000-000010220000}"/>
    <cellStyle name="Normal 8 4 4 2 2 2" xfId="10552" xr:uid="{00000000-0005-0000-0000-000011220000}"/>
    <cellStyle name="Normal 8 4 4 2 3" xfId="10553" xr:uid="{00000000-0005-0000-0000-000012220000}"/>
    <cellStyle name="Normal 8 4 4 3" xfId="10554" xr:uid="{00000000-0005-0000-0000-000013220000}"/>
    <cellStyle name="Normal 8 4 4 3 2" xfId="10555" xr:uid="{00000000-0005-0000-0000-000014220000}"/>
    <cellStyle name="Normal 8 4 4 4" xfId="10556" xr:uid="{00000000-0005-0000-0000-000015220000}"/>
    <cellStyle name="Normal 8 4 5" xfId="10557" xr:uid="{00000000-0005-0000-0000-000016220000}"/>
    <cellStyle name="Normal 8 4 5 2" xfId="10558" xr:uid="{00000000-0005-0000-0000-000017220000}"/>
    <cellStyle name="Normal 8 4 5 2 2" xfId="10559" xr:uid="{00000000-0005-0000-0000-000018220000}"/>
    <cellStyle name="Normal 8 4 5 3" xfId="10560" xr:uid="{00000000-0005-0000-0000-000019220000}"/>
    <cellStyle name="Normal 8 4 6" xfId="10561" xr:uid="{00000000-0005-0000-0000-00001A220000}"/>
    <cellStyle name="Normal 8 4 6 2" xfId="10562" xr:uid="{00000000-0005-0000-0000-00001B220000}"/>
    <cellStyle name="Normal 8 4 7" xfId="10563" xr:uid="{00000000-0005-0000-0000-00001C220000}"/>
    <cellStyle name="Normal 8 5" xfId="10564" xr:uid="{00000000-0005-0000-0000-00001D220000}"/>
    <cellStyle name="Normal 8 5 2" xfId="10565" xr:uid="{00000000-0005-0000-0000-00001E220000}"/>
    <cellStyle name="Normal 8 5 2 2" xfId="10566" xr:uid="{00000000-0005-0000-0000-00001F220000}"/>
    <cellStyle name="Normal 8 5 2 2 2" xfId="10567" xr:uid="{00000000-0005-0000-0000-000020220000}"/>
    <cellStyle name="Normal 8 5 2 2 2 2" xfId="10568" xr:uid="{00000000-0005-0000-0000-000021220000}"/>
    <cellStyle name="Normal 8 5 2 2 3" xfId="10569" xr:uid="{00000000-0005-0000-0000-000022220000}"/>
    <cellStyle name="Normal 8 5 2 3" xfId="10570" xr:uid="{00000000-0005-0000-0000-000023220000}"/>
    <cellStyle name="Normal 8 5 2 3 2" xfId="10571" xr:uid="{00000000-0005-0000-0000-000024220000}"/>
    <cellStyle name="Normal 8 5 2 4" xfId="10572" xr:uid="{00000000-0005-0000-0000-000025220000}"/>
    <cellStyle name="Normal 8 5 3" xfId="10573" xr:uid="{00000000-0005-0000-0000-000026220000}"/>
    <cellStyle name="Normal 8 5 3 2" xfId="10574" xr:uid="{00000000-0005-0000-0000-000027220000}"/>
    <cellStyle name="Normal 8 5 3 2 2" xfId="10575" xr:uid="{00000000-0005-0000-0000-000028220000}"/>
    <cellStyle name="Normal 8 5 3 3" xfId="10576" xr:uid="{00000000-0005-0000-0000-000029220000}"/>
    <cellStyle name="Normal 8 5 4" xfId="10577" xr:uid="{00000000-0005-0000-0000-00002A220000}"/>
    <cellStyle name="Normal 8 5 4 2" xfId="10578" xr:uid="{00000000-0005-0000-0000-00002B220000}"/>
    <cellStyle name="Normal 8 5 5" xfId="10579" xr:uid="{00000000-0005-0000-0000-00002C220000}"/>
    <cellStyle name="Normal 8 6" xfId="10580" xr:uid="{00000000-0005-0000-0000-00002D220000}"/>
    <cellStyle name="Normal 8 6 2" xfId="10581" xr:uid="{00000000-0005-0000-0000-00002E220000}"/>
    <cellStyle name="Normal 8 6 2 2" xfId="10582" xr:uid="{00000000-0005-0000-0000-00002F220000}"/>
    <cellStyle name="Normal 8 6 2 2 2" xfId="10583" xr:uid="{00000000-0005-0000-0000-000030220000}"/>
    <cellStyle name="Normal 8 6 2 2 2 2" xfId="10584" xr:uid="{00000000-0005-0000-0000-000031220000}"/>
    <cellStyle name="Normal 8 6 2 2 3" xfId="10585" xr:uid="{00000000-0005-0000-0000-000032220000}"/>
    <cellStyle name="Normal 8 6 2 3" xfId="10586" xr:uid="{00000000-0005-0000-0000-000033220000}"/>
    <cellStyle name="Normal 8 6 2 3 2" xfId="10587" xr:uid="{00000000-0005-0000-0000-000034220000}"/>
    <cellStyle name="Normal 8 6 2 4" xfId="10588" xr:uid="{00000000-0005-0000-0000-000035220000}"/>
    <cellStyle name="Normal 8 6 3" xfId="10589" xr:uid="{00000000-0005-0000-0000-000036220000}"/>
    <cellStyle name="Normal 8 6 3 2" xfId="10590" xr:uid="{00000000-0005-0000-0000-000037220000}"/>
    <cellStyle name="Normal 8 6 3 2 2" xfId="10591" xr:uid="{00000000-0005-0000-0000-000038220000}"/>
    <cellStyle name="Normal 8 6 3 3" xfId="10592" xr:uid="{00000000-0005-0000-0000-000039220000}"/>
    <cellStyle name="Normal 8 6 4" xfId="10593" xr:uid="{00000000-0005-0000-0000-00003A220000}"/>
    <cellStyle name="Normal 8 6 4 2" xfId="10594" xr:uid="{00000000-0005-0000-0000-00003B220000}"/>
    <cellStyle name="Normal 8 6 5" xfId="10595" xr:uid="{00000000-0005-0000-0000-00003C220000}"/>
    <cellStyle name="Normal 8 7" xfId="10596" xr:uid="{00000000-0005-0000-0000-00003D220000}"/>
    <cellStyle name="Normal 8 7 2" xfId="10597" xr:uid="{00000000-0005-0000-0000-00003E220000}"/>
    <cellStyle name="Normal 8 7 2 2" xfId="10598" xr:uid="{00000000-0005-0000-0000-00003F220000}"/>
    <cellStyle name="Normal 8 7 2 2 2" xfId="10599" xr:uid="{00000000-0005-0000-0000-000040220000}"/>
    <cellStyle name="Normal 8 7 2 3" xfId="10600" xr:uid="{00000000-0005-0000-0000-000041220000}"/>
    <cellStyle name="Normal 8 7 3" xfId="10601" xr:uid="{00000000-0005-0000-0000-000042220000}"/>
    <cellStyle name="Normal 8 7 3 2" xfId="10602" xr:uid="{00000000-0005-0000-0000-000043220000}"/>
    <cellStyle name="Normal 8 7 4" xfId="10603" xr:uid="{00000000-0005-0000-0000-000044220000}"/>
    <cellStyle name="Normal 8 8" xfId="10604" xr:uid="{00000000-0005-0000-0000-000045220000}"/>
    <cellStyle name="Normal 8 8 2" xfId="10605" xr:uid="{00000000-0005-0000-0000-000046220000}"/>
    <cellStyle name="Normal 8 8 2 2" xfId="10606" xr:uid="{00000000-0005-0000-0000-000047220000}"/>
    <cellStyle name="Normal 8 8 3" xfId="10607" xr:uid="{00000000-0005-0000-0000-000048220000}"/>
    <cellStyle name="Normal 8 9" xfId="10608" xr:uid="{00000000-0005-0000-0000-000049220000}"/>
    <cellStyle name="Normal 8 9 2" xfId="10609" xr:uid="{00000000-0005-0000-0000-00004A220000}"/>
    <cellStyle name="Normal 9" xfId="1550" xr:uid="{00000000-0005-0000-0000-00004B220000}"/>
    <cellStyle name="Normal 9 2" xfId="3151" xr:uid="{00000000-0005-0000-0000-00004C220000}"/>
    <cellStyle name="Normal 9 2 2" xfId="2263" xr:uid="{00000000-0005-0000-0000-00004D220000}"/>
    <cellStyle name="Normal 9 2 2 2" xfId="10613" xr:uid="{00000000-0005-0000-0000-00004E220000}"/>
    <cellStyle name="Normal 9 2 2 2 2" xfId="10614" xr:uid="{00000000-0005-0000-0000-00004F220000}"/>
    <cellStyle name="Normal 9 2 2 2 2 2" xfId="10615" xr:uid="{00000000-0005-0000-0000-000050220000}"/>
    <cellStyle name="Normal 9 2 2 2 2 2 2" xfId="10616" xr:uid="{00000000-0005-0000-0000-000051220000}"/>
    <cellStyle name="Normal 9 2 2 2 2 3" xfId="10617" xr:uid="{00000000-0005-0000-0000-000052220000}"/>
    <cellStyle name="Normal 9 2 2 2 3" xfId="10618" xr:uid="{00000000-0005-0000-0000-000053220000}"/>
    <cellStyle name="Normal 9 2 2 2 3 2" xfId="10619" xr:uid="{00000000-0005-0000-0000-000054220000}"/>
    <cellStyle name="Normal 9 2 2 2 4" xfId="10620" xr:uid="{00000000-0005-0000-0000-000055220000}"/>
    <cellStyle name="Normal 9 2 2 3" xfId="10621" xr:uid="{00000000-0005-0000-0000-000056220000}"/>
    <cellStyle name="Normal 9 2 2 3 2" xfId="10622" xr:uid="{00000000-0005-0000-0000-000057220000}"/>
    <cellStyle name="Normal 9 2 2 3 2 2" xfId="10623" xr:uid="{00000000-0005-0000-0000-000058220000}"/>
    <cellStyle name="Normal 9 2 2 3 3" xfId="10624" xr:uid="{00000000-0005-0000-0000-000059220000}"/>
    <cellStyle name="Normal 9 2 2 4" xfId="10625" xr:uid="{00000000-0005-0000-0000-00005A220000}"/>
    <cellStyle name="Normal 9 2 2 4 2" xfId="10626" xr:uid="{00000000-0005-0000-0000-00005B220000}"/>
    <cellStyle name="Normal 9 2 2 5" xfId="10627" xr:uid="{00000000-0005-0000-0000-00005C220000}"/>
    <cellStyle name="Normal 9 2 2 6" xfId="10612" xr:uid="{00000000-0005-0000-0000-00005D220000}"/>
    <cellStyle name="Normal 9 2 3" xfId="10628" xr:uid="{00000000-0005-0000-0000-00005E220000}"/>
    <cellStyle name="Normal 9 2 3 2" xfId="10629" xr:uid="{00000000-0005-0000-0000-00005F220000}"/>
    <cellStyle name="Normal 9 2 3 2 2" xfId="10630" xr:uid="{00000000-0005-0000-0000-000060220000}"/>
    <cellStyle name="Normal 9 2 3 2 2 2" xfId="10631" xr:uid="{00000000-0005-0000-0000-000061220000}"/>
    <cellStyle name="Normal 9 2 3 2 2 2 2" xfId="10632" xr:uid="{00000000-0005-0000-0000-000062220000}"/>
    <cellStyle name="Normal 9 2 3 2 2 3" xfId="10633" xr:uid="{00000000-0005-0000-0000-000063220000}"/>
    <cellStyle name="Normal 9 2 3 2 3" xfId="10634" xr:uid="{00000000-0005-0000-0000-000064220000}"/>
    <cellStyle name="Normal 9 2 3 2 3 2" xfId="10635" xr:uid="{00000000-0005-0000-0000-000065220000}"/>
    <cellStyle name="Normal 9 2 3 2 4" xfId="10636" xr:uid="{00000000-0005-0000-0000-000066220000}"/>
    <cellStyle name="Normal 9 2 3 3" xfId="10637" xr:uid="{00000000-0005-0000-0000-000067220000}"/>
    <cellStyle name="Normal 9 2 3 3 2" xfId="10638" xr:uid="{00000000-0005-0000-0000-000068220000}"/>
    <cellStyle name="Normal 9 2 3 3 2 2" xfId="10639" xr:uid="{00000000-0005-0000-0000-000069220000}"/>
    <cellStyle name="Normal 9 2 3 3 3" xfId="10640" xr:uid="{00000000-0005-0000-0000-00006A220000}"/>
    <cellStyle name="Normal 9 2 3 4" xfId="10641" xr:uid="{00000000-0005-0000-0000-00006B220000}"/>
    <cellStyle name="Normal 9 2 3 4 2" xfId="10642" xr:uid="{00000000-0005-0000-0000-00006C220000}"/>
    <cellStyle name="Normal 9 2 3 5" xfId="10643" xr:uid="{00000000-0005-0000-0000-00006D220000}"/>
    <cellStyle name="Normal 9 2 4" xfId="10644" xr:uid="{00000000-0005-0000-0000-00006E220000}"/>
    <cellStyle name="Normal 9 2 4 2" xfId="10645" xr:uid="{00000000-0005-0000-0000-00006F220000}"/>
    <cellStyle name="Normal 9 2 4 2 2" xfId="10646" xr:uid="{00000000-0005-0000-0000-000070220000}"/>
    <cellStyle name="Normal 9 2 4 2 2 2" xfId="10647" xr:uid="{00000000-0005-0000-0000-000071220000}"/>
    <cellStyle name="Normal 9 2 4 2 3" xfId="10648" xr:uid="{00000000-0005-0000-0000-000072220000}"/>
    <cellStyle name="Normal 9 2 4 3" xfId="10649" xr:uid="{00000000-0005-0000-0000-000073220000}"/>
    <cellStyle name="Normal 9 2 4 3 2" xfId="10650" xr:uid="{00000000-0005-0000-0000-000074220000}"/>
    <cellStyle name="Normal 9 2 4 4" xfId="10651" xr:uid="{00000000-0005-0000-0000-000075220000}"/>
    <cellStyle name="Normal 9 2 5" xfId="10652" xr:uid="{00000000-0005-0000-0000-000076220000}"/>
    <cellStyle name="Normal 9 2 5 2" xfId="10653" xr:uid="{00000000-0005-0000-0000-000077220000}"/>
    <cellStyle name="Normal 9 2 5 2 2" xfId="10654" xr:uid="{00000000-0005-0000-0000-000078220000}"/>
    <cellStyle name="Normal 9 2 5 3" xfId="10655" xr:uid="{00000000-0005-0000-0000-000079220000}"/>
    <cellStyle name="Normal 9 2 6" xfId="10656" xr:uid="{00000000-0005-0000-0000-00007A220000}"/>
    <cellStyle name="Normal 9 2 6 2" xfId="10657" xr:uid="{00000000-0005-0000-0000-00007B220000}"/>
    <cellStyle name="Normal 9 2 7" xfId="10658" xr:uid="{00000000-0005-0000-0000-00007C220000}"/>
    <cellStyle name="Normal 9 2 8" xfId="10611" xr:uid="{00000000-0005-0000-0000-00007D220000}"/>
    <cellStyle name="Normal 9 3" xfId="1476" xr:uid="{00000000-0005-0000-0000-00007E220000}"/>
    <cellStyle name="Normal 9 3 2" xfId="10660" xr:uid="{00000000-0005-0000-0000-00007F220000}"/>
    <cellStyle name="Normal 9 3 2 2" xfId="10661" xr:uid="{00000000-0005-0000-0000-000080220000}"/>
    <cellStyle name="Normal 9 3 2 2 2" xfId="10662" xr:uid="{00000000-0005-0000-0000-000081220000}"/>
    <cellStyle name="Normal 9 3 2 2 2 2" xfId="10663" xr:uid="{00000000-0005-0000-0000-000082220000}"/>
    <cellStyle name="Normal 9 3 2 2 2 2 2" xfId="10664" xr:uid="{00000000-0005-0000-0000-000083220000}"/>
    <cellStyle name="Normal 9 3 2 2 2 3" xfId="10665" xr:uid="{00000000-0005-0000-0000-000084220000}"/>
    <cellStyle name="Normal 9 3 2 2 3" xfId="10666" xr:uid="{00000000-0005-0000-0000-000085220000}"/>
    <cellStyle name="Normal 9 3 2 2 3 2" xfId="10667" xr:uid="{00000000-0005-0000-0000-000086220000}"/>
    <cellStyle name="Normal 9 3 2 2 4" xfId="10668" xr:uid="{00000000-0005-0000-0000-000087220000}"/>
    <cellStyle name="Normal 9 3 2 3" xfId="10669" xr:uid="{00000000-0005-0000-0000-000088220000}"/>
    <cellStyle name="Normal 9 3 2 3 2" xfId="10670" xr:uid="{00000000-0005-0000-0000-000089220000}"/>
    <cellStyle name="Normal 9 3 2 3 2 2" xfId="10671" xr:uid="{00000000-0005-0000-0000-00008A220000}"/>
    <cellStyle name="Normal 9 3 2 3 3" xfId="10672" xr:uid="{00000000-0005-0000-0000-00008B220000}"/>
    <cellStyle name="Normal 9 3 2 4" xfId="10673" xr:uid="{00000000-0005-0000-0000-00008C220000}"/>
    <cellStyle name="Normal 9 3 2 4 2" xfId="10674" xr:uid="{00000000-0005-0000-0000-00008D220000}"/>
    <cellStyle name="Normal 9 3 2 5" xfId="10675" xr:uid="{00000000-0005-0000-0000-00008E220000}"/>
    <cellStyle name="Normal 9 3 3" xfId="10676" xr:uid="{00000000-0005-0000-0000-00008F220000}"/>
    <cellStyle name="Normal 9 3 3 2" xfId="10677" xr:uid="{00000000-0005-0000-0000-000090220000}"/>
    <cellStyle name="Normal 9 3 3 2 2" xfId="10678" xr:uid="{00000000-0005-0000-0000-000091220000}"/>
    <cellStyle name="Normal 9 3 3 2 2 2" xfId="10679" xr:uid="{00000000-0005-0000-0000-000092220000}"/>
    <cellStyle name="Normal 9 3 3 2 2 2 2" xfId="10680" xr:uid="{00000000-0005-0000-0000-000093220000}"/>
    <cellStyle name="Normal 9 3 3 2 2 3" xfId="10681" xr:uid="{00000000-0005-0000-0000-000094220000}"/>
    <cellStyle name="Normal 9 3 3 2 3" xfId="10682" xr:uid="{00000000-0005-0000-0000-000095220000}"/>
    <cellStyle name="Normal 9 3 3 2 3 2" xfId="10683" xr:uid="{00000000-0005-0000-0000-000096220000}"/>
    <cellStyle name="Normal 9 3 3 2 4" xfId="10684" xr:uid="{00000000-0005-0000-0000-000097220000}"/>
    <cellStyle name="Normal 9 3 3 3" xfId="10685" xr:uid="{00000000-0005-0000-0000-000098220000}"/>
    <cellStyle name="Normal 9 3 3 3 2" xfId="10686" xr:uid="{00000000-0005-0000-0000-000099220000}"/>
    <cellStyle name="Normal 9 3 3 3 2 2" xfId="10687" xr:uid="{00000000-0005-0000-0000-00009A220000}"/>
    <cellStyle name="Normal 9 3 3 3 3" xfId="10688" xr:uid="{00000000-0005-0000-0000-00009B220000}"/>
    <cellStyle name="Normal 9 3 3 4" xfId="10689" xr:uid="{00000000-0005-0000-0000-00009C220000}"/>
    <cellStyle name="Normal 9 3 3 4 2" xfId="10690" xr:uid="{00000000-0005-0000-0000-00009D220000}"/>
    <cellStyle name="Normal 9 3 3 5" xfId="10691" xr:uid="{00000000-0005-0000-0000-00009E220000}"/>
    <cellStyle name="Normal 9 3 4" xfId="10692" xr:uid="{00000000-0005-0000-0000-00009F220000}"/>
    <cellStyle name="Normal 9 3 4 2" xfId="10693" xr:uid="{00000000-0005-0000-0000-0000A0220000}"/>
    <cellStyle name="Normal 9 3 4 2 2" xfId="10694" xr:uid="{00000000-0005-0000-0000-0000A1220000}"/>
    <cellStyle name="Normal 9 3 4 2 2 2" xfId="10695" xr:uid="{00000000-0005-0000-0000-0000A2220000}"/>
    <cellStyle name="Normal 9 3 4 2 3" xfId="10696" xr:uid="{00000000-0005-0000-0000-0000A3220000}"/>
    <cellStyle name="Normal 9 3 4 3" xfId="10697" xr:uid="{00000000-0005-0000-0000-0000A4220000}"/>
    <cellStyle name="Normal 9 3 4 3 2" xfId="10698" xr:uid="{00000000-0005-0000-0000-0000A5220000}"/>
    <cellStyle name="Normal 9 3 4 4" xfId="10699" xr:uid="{00000000-0005-0000-0000-0000A6220000}"/>
    <cellStyle name="Normal 9 3 5" xfId="10700" xr:uid="{00000000-0005-0000-0000-0000A7220000}"/>
    <cellStyle name="Normal 9 3 5 2" xfId="10701" xr:uid="{00000000-0005-0000-0000-0000A8220000}"/>
    <cellStyle name="Normal 9 3 5 2 2" xfId="10702" xr:uid="{00000000-0005-0000-0000-0000A9220000}"/>
    <cellStyle name="Normal 9 3 5 3" xfId="10703" xr:uid="{00000000-0005-0000-0000-0000AA220000}"/>
    <cellStyle name="Normal 9 3 6" xfId="10704" xr:uid="{00000000-0005-0000-0000-0000AB220000}"/>
    <cellStyle name="Normal 9 3 6 2" xfId="10705" xr:uid="{00000000-0005-0000-0000-0000AC220000}"/>
    <cellStyle name="Normal 9 3 7" xfId="10706" xr:uid="{00000000-0005-0000-0000-0000AD220000}"/>
    <cellStyle name="Normal 9 3 8" xfId="10659" xr:uid="{00000000-0005-0000-0000-0000AE220000}"/>
    <cellStyle name="Normal 9 4" xfId="10707" xr:uid="{00000000-0005-0000-0000-0000AF220000}"/>
    <cellStyle name="Normal 9 4 2" xfId="10708" xr:uid="{00000000-0005-0000-0000-0000B0220000}"/>
    <cellStyle name="Normal 9 4 2 2" xfId="10709" xr:uid="{00000000-0005-0000-0000-0000B1220000}"/>
    <cellStyle name="Normal 9 4 2 2 2" xfId="10710" xr:uid="{00000000-0005-0000-0000-0000B2220000}"/>
    <cellStyle name="Normal 9 4 2 2 2 2" xfId="10711" xr:uid="{00000000-0005-0000-0000-0000B3220000}"/>
    <cellStyle name="Normal 9 4 2 2 2 2 2" xfId="10712" xr:uid="{00000000-0005-0000-0000-0000B4220000}"/>
    <cellStyle name="Normal 9 4 2 2 2 3" xfId="10713" xr:uid="{00000000-0005-0000-0000-0000B5220000}"/>
    <cellStyle name="Normal 9 4 2 2 3" xfId="10714" xr:uid="{00000000-0005-0000-0000-0000B6220000}"/>
    <cellStyle name="Normal 9 4 2 2 3 2" xfId="10715" xr:uid="{00000000-0005-0000-0000-0000B7220000}"/>
    <cellStyle name="Normal 9 4 2 2 4" xfId="10716" xr:uid="{00000000-0005-0000-0000-0000B8220000}"/>
    <cellStyle name="Normal 9 4 2 3" xfId="10717" xr:uid="{00000000-0005-0000-0000-0000B9220000}"/>
    <cellStyle name="Normal 9 4 2 3 2" xfId="10718" xr:uid="{00000000-0005-0000-0000-0000BA220000}"/>
    <cellStyle name="Normal 9 4 2 3 2 2" xfId="10719" xr:uid="{00000000-0005-0000-0000-0000BB220000}"/>
    <cellStyle name="Normal 9 4 2 3 3" xfId="10720" xr:uid="{00000000-0005-0000-0000-0000BC220000}"/>
    <cellStyle name="Normal 9 4 2 4" xfId="10721" xr:uid="{00000000-0005-0000-0000-0000BD220000}"/>
    <cellStyle name="Normal 9 4 2 4 2" xfId="10722" xr:uid="{00000000-0005-0000-0000-0000BE220000}"/>
    <cellStyle name="Normal 9 4 2 5" xfId="10723" xr:uid="{00000000-0005-0000-0000-0000BF220000}"/>
    <cellStyle name="Normal 9 4 3" xfId="10724" xr:uid="{00000000-0005-0000-0000-0000C0220000}"/>
    <cellStyle name="Normal 9 4 3 2" xfId="10725" xr:uid="{00000000-0005-0000-0000-0000C1220000}"/>
    <cellStyle name="Normal 9 4 3 2 2" xfId="10726" xr:uid="{00000000-0005-0000-0000-0000C2220000}"/>
    <cellStyle name="Normal 9 4 3 2 2 2" xfId="10727" xr:uid="{00000000-0005-0000-0000-0000C3220000}"/>
    <cellStyle name="Normal 9 4 3 2 2 2 2" xfId="10728" xr:uid="{00000000-0005-0000-0000-0000C4220000}"/>
    <cellStyle name="Normal 9 4 3 2 2 3" xfId="10729" xr:uid="{00000000-0005-0000-0000-0000C5220000}"/>
    <cellStyle name="Normal 9 4 3 2 3" xfId="10730" xr:uid="{00000000-0005-0000-0000-0000C6220000}"/>
    <cellStyle name="Normal 9 4 3 2 3 2" xfId="10731" xr:uid="{00000000-0005-0000-0000-0000C7220000}"/>
    <cellStyle name="Normal 9 4 3 2 4" xfId="10732" xr:uid="{00000000-0005-0000-0000-0000C8220000}"/>
    <cellStyle name="Normal 9 4 3 3" xfId="10733" xr:uid="{00000000-0005-0000-0000-0000C9220000}"/>
    <cellStyle name="Normal 9 4 3 3 2" xfId="10734" xr:uid="{00000000-0005-0000-0000-0000CA220000}"/>
    <cellStyle name="Normal 9 4 3 3 2 2" xfId="10735" xr:uid="{00000000-0005-0000-0000-0000CB220000}"/>
    <cellStyle name="Normal 9 4 3 3 3" xfId="10736" xr:uid="{00000000-0005-0000-0000-0000CC220000}"/>
    <cellStyle name="Normal 9 4 3 4" xfId="10737" xr:uid="{00000000-0005-0000-0000-0000CD220000}"/>
    <cellStyle name="Normal 9 4 3 4 2" xfId="10738" xr:uid="{00000000-0005-0000-0000-0000CE220000}"/>
    <cellStyle name="Normal 9 4 3 5" xfId="10739" xr:uid="{00000000-0005-0000-0000-0000CF220000}"/>
    <cellStyle name="Normal 9 4 4" xfId="10740" xr:uid="{00000000-0005-0000-0000-0000D0220000}"/>
    <cellStyle name="Normal 9 4 4 2" xfId="10741" xr:uid="{00000000-0005-0000-0000-0000D1220000}"/>
    <cellStyle name="Normal 9 4 4 2 2" xfId="10742" xr:uid="{00000000-0005-0000-0000-0000D2220000}"/>
    <cellStyle name="Normal 9 4 4 2 2 2" xfId="10743" xr:uid="{00000000-0005-0000-0000-0000D3220000}"/>
    <cellStyle name="Normal 9 4 4 2 3" xfId="10744" xr:uid="{00000000-0005-0000-0000-0000D4220000}"/>
    <cellStyle name="Normal 9 4 4 3" xfId="10745" xr:uid="{00000000-0005-0000-0000-0000D5220000}"/>
    <cellStyle name="Normal 9 4 4 3 2" xfId="10746" xr:uid="{00000000-0005-0000-0000-0000D6220000}"/>
    <cellStyle name="Normal 9 4 4 4" xfId="10747" xr:uid="{00000000-0005-0000-0000-0000D7220000}"/>
    <cellStyle name="Normal 9 4 5" xfId="10748" xr:uid="{00000000-0005-0000-0000-0000D8220000}"/>
    <cellStyle name="Normal 9 4 5 2" xfId="10749" xr:uid="{00000000-0005-0000-0000-0000D9220000}"/>
    <cellStyle name="Normal 9 4 5 2 2" xfId="10750" xr:uid="{00000000-0005-0000-0000-0000DA220000}"/>
    <cellStyle name="Normal 9 4 5 3" xfId="10751" xr:uid="{00000000-0005-0000-0000-0000DB220000}"/>
    <cellStyle name="Normal 9 4 6" xfId="10752" xr:uid="{00000000-0005-0000-0000-0000DC220000}"/>
    <cellStyle name="Normal 9 4 6 2" xfId="10753" xr:uid="{00000000-0005-0000-0000-0000DD220000}"/>
    <cellStyle name="Normal 9 4 7" xfId="10754" xr:uid="{00000000-0005-0000-0000-0000DE220000}"/>
    <cellStyle name="Normal 9 5" xfId="10610" xr:uid="{00000000-0005-0000-0000-0000DF220000}"/>
    <cellStyle name="Normal_CF" xfId="477" xr:uid="{00000000-0005-0000-0000-0000E0220000}"/>
    <cellStyle name="Normale 10" xfId="4505" xr:uid="{00000000-0005-0000-0000-0000E1220000}"/>
    <cellStyle name="Normale 10 2" xfId="4280" xr:uid="{00000000-0005-0000-0000-0000E2220000}"/>
    <cellStyle name="Normale 11" xfId="4461" xr:uid="{00000000-0005-0000-0000-0000E3220000}"/>
    <cellStyle name="Normale 11 2" xfId="887" xr:uid="{00000000-0005-0000-0000-0000E4220000}"/>
    <cellStyle name="Normale 12" xfId="4177" xr:uid="{00000000-0005-0000-0000-0000E5220000}"/>
    <cellStyle name="Normale 2" xfId="2715" xr:uid="{00000000-0005-0000-0000-0000E6220000}"/>
    <cellStyle name="Normale 2 2" xfId="3745" xr:uid="{00000000-0005-0000-0000-0000E7220000}"/>
    <cellStyle name="Normale 3" xfId="2290" xr:uid="{00000000-0005-0000-0000-0000E8220000}"/>
    <cellStyle name="Normale 3 2" xfId="2817" xr:uid="{00000000-0005-0000-0000-0000E9220000}"/>
    <cellStyle name="Normale 4" xfId="3653" xr:uid="{00000000-0005-0000-0000-0000EA220000}"/>
    <cellStyle name="Normale 4 2" xfId="4048" xr:uid="{00000000-0005-0000-0000-0000EB220000}"/>
    <cellStyle name="Normale 5" xfId="4093" xr:uid="{00000000-0005-0000-0000-0000EC220000}"/>
    <cellStyle name="Normale 5 2" xfId="1436" xr:uid="{00000000-0005-0000-0000-0000ED220000}"/>
    <cellStyle name="Normale 5 2 2" xfId="4061" xr:uid="{00000000-0005-0000-0000-0000EE220000}"/>
    <cellStyle name="Normale 5 3" xfId="794" xr:uid="{00000000-0005-0000-0000-0000EF220000}"/>
    <cellStyle name="Normale 6" xfId="1085" xr:uid="{00000000-0005-0000-0000-0000F0220000}"/>
    <cellStyle name="Normale 6 2" xfId="4466" xr:uid="{00000000-0005-0000-0000-0000F1220000}"/>
    <cellStyle name="Normale 6 2 2" xfId="4424" xr:uid="{00000000-0005-0000-0000-0000F2220000}"/>
    <cellStyle name="Normale 6 2 3" xfId="4467" xr:uid="{00000000-0005-0000-0000-0000F3220000}"/>
    <cellStyle name="Normale 6 3" xfId="2786" xr:uid="{00000000-0005-0000-0000-0000F4220000}"/>
    <cellStyle name="Normale 6 3 2" xfId="974" xr:uid="{00000000-0005-0000-0000-0000F5220000}"/>
    <cellStyle name="Normale 7" xfId="1365" xr:uid="{00000000-0005-0000-0000-0000F6220000}"/>
    <cellStyle name="Normale 8" xfId="3909" xr:uid="{00000000-0005-0000-0000-0000F7220000}"/>
    <cellStyle name="Normale 9" xfId="3682" xr:uid="{00000000-0005-0000-0000-0000F8220000}"/>
    <cellStyle name="Normale 9 2" xfId="3929" xr:uid="{00000000-0005-0000-0000-0000F9220000}"/>
    <cellStyle name="normální_12PZE_Financial statements 06-2012_0719" xfId="1198" xr:uid="{00000000-0005-0000-0000-0000FA220000}"/>
    <cellStyle name="Normalny" xfId="0" builtinId="0"/>
    <cellStyle name="Normalny (2)" xfId="478" xr:uid="{00000000-0005-0000-0000-0000FC220000}"/>
    <cellStyle name="Normalny (2) 2" xfId="10755" xr:uid="{00000000-0005-0000-0000-0000FD220000}"/>
    <cellStyle name="Normalny 10" xfId="479" xr:uid="{00000000-0005-0000-0000-0000FE220000}"/>
    <cellStyle name="Normalny 10 2" xfId="480" xr:uid="{00000000-0005-0000-0000-0000FF220000}"/>
    <cellStyle name="Normalny 10 2 2" xfId="795" xr:uid="{00000000-0005-0000-0000-000000230000}"/>
    <cellStyle name="Normalny 10 2 3" xfId="10757" xr:uid="{00000000-0005-0000-0000-000001230000}"/>
    <cellStyle name="Normalny 10 3" xfId="481" xr:uid="{00000000-0005-0000-0000-000002230000}"/>
    <cellStyle name="Normalny 10 3 2" xfId="4234" xr:uid="{00000000-0005-0000-0000-000003230000}"/>
    <cellStyle name="Normalny 10 3 3" xfId="10758" xr:uid="{00000000-0005-0000-0000-000004230000}"/>
    <cellStyle name="Normalny 10 4" xfId="3928" xr:uid="{00000000-0005-0000-0000-000005230000}"/>
    <cellStyle name="Normalny 10 5" xfId="10756" xr:uid="{00000000-0005-0000-0000-000006230000}"/>
    <cellStyle name="Normalny 10_RAPORT ZBIORCZY I PÓŁROCZE 2013 R." xfId="482" xr:uid="{00000000-0005-0000-0000-000007230000}"/>
    <cellStyle name="Normalny 100" xfId="1194" xr:uid="{00000000-0005-0000-0000-000008230000}"/>
    <cellStyle name="Normalny 100 2" xfId="3152" xr:uid="{00000000-0005-0000-0000-000009230000}"/>
    <cellStyle name="Normalny 101" xfId="2827" xr:uid="{00000000-0005-0000-0000-00000A230000}"/>
    <cellStyle name="Normalny 101 2" xfId="3153" xr:uid="{00000000-0005-0000-0000-00000B230000}"/>
    <cellStyle name="Normalny 102" xfId="2716" xr:uid="{00000000-0005-0000-0000-00000C230000}"/>
    <cellStyle name="Normalny 102 2" xfId="3154" xr:uid="{00000000-0005-0000-0000-00000D230000}"/>
    <cellStyle name="Normalny 103" xfId="1199" xr:uid="{00000000-0005-0000-0000-00000E230000}"/>
    <cellStyle name="Normalny 103 2" xfId="3155" xr:uid="{00000000-0005-0000-0000-00000F230000}"/>
    <cellStyle name="Normalny 104" xfId="2254" xr:uid="{00000000-0005-0000-0000-000010230000}"/>
    <cellStyle name="Normalny 104 2" xfId="3156" xr:uid="{00000000-0005-0000-0000-000011230000}"/>
    <cellStyle name="Normalny 105" xfId="1390" xr:uid="{00000000-0005-0000-0000-000012230000}"/>
    <cellStyle name="Normalny 105 2" xfId="3157" xr:uid="{00000000-0005-0000-0000-000013230000}"/>
    <cellStyle name="Normalny 106" xfId="1346" xr:uid="{00000000-0005-0000-0000-000014230000}"/>
    <cellStyle name="Normalny 106 2" xfId="3158" xr:uid="{00000000-0005-0000-0000-000015230000}"/>
    <cellStyle name="Normalny 107" xfId="2823" xr:uid="{00000000-0005-0000-0000-000016230000}"/>
    <cellStyle name="Normalny 107 2" xfId="3159" xr:uid="{00000000-0005-0000-0000-000017230000}"/>
    <cellStyle name="Normalny 108" xfId="1478" xr:uid="{00000000-0005-0000-0000-000018230000}"/>
    <cellStyle name="Normalny 108 2" xfId="3160" xr:uid="{00000000-0005-0000-0000-000019230000}"/>
    <cellStyle name="Normalny 109" xfId="1195" xr:uid="{00000000-0005-0000-0000-00001A230000}"/>
    <cellStyle name="Normalny 109 2" xfId="3161" xr:uid="{00000000-0005-0000-0000-00001B230000}"/>
    <cellStyle name="Normalny 11" xfId="483" xr:uid="{00000000-0005-0000-0000-00001C230000}"/>
    <cellStyle name="Normalny 11 2" xfId="484" xr:uid="{00000000-0005-0000-0000-00001D230000}"/>
    <cellStyle name="Normalny 11 2 2" xfId="3163" xr:uid="{00000000-0005-0000-0000-00001E230000}"/>
    <cellStyle name="Normalny 11 2 2 2" xfId="3698" xr:uid="{00000000-0005-0000-0000-00001F230000}"/>
    <cellStyle name="Normalny 11 2 3" xfId="10760" xr:uid="{00000000-0005-0000-0000-000020230000}"/>
    <cellStyle name="Normalny 11 3" xfId="1219" xr:uid="{00000000-0005-0000-0000-000021230000}"/>
    <cellStyle name="Normalny 11 3 2" xfId="1455" xr:uid="{00000000-0005-0000-0000-000022230000}"/>
    <cellStyle name="Normalny 11 4" xfId="10759" xr:uid="{00000000-0005-0000-0000-000023230000}"/>
    <cellStyle name="Normalny 11 5" xfId="11580" xr:uid="{00000000-0005-0000-0000-000024230000}"/>
    <cellStyle name="Normalny 11_31.12.2010 SF wg MSSF Grupa Kruk OSTATECZNE" xfId="485" xr:uid="{00000000-0005-0000-0000-000025230000}"/>
    <cellStyle name="Normalny 110" xfId="2646" xr:uid="{00000000-0005-0000-0000-000026230000}"/>
    <cellStyle name="Normalny 110 2" xfId="3164" xr:uid="{00000000-0005-0000-0000-000027230000}"/>
    <cellStyle name="Normalny 111" xfId="1384" xr:uid="{00000000-0005-0000-0000-000028230000}"/>
    <cellStyle name="Normalny 111 2" xfId="3165" xr:uid="{00000000-0005-0000-0000-000029230000}"/>
    <cellStyle name="Normalny 112" xfId="1345" xr:uid="{00000000-0005-0000-0000-00002A230000}"/>
    <cellStyle name="Normalny 112 2" xfId="3166" xr:uid="{00000000-0005-0000-0000-00002B230000}"/>
    <cellStyle name="Normalny 113" xfId="2824" xr:uid="{00000000-0005-0000-0000-00002C230000}"/>
    <cellStyle name="Normalny 113 2" xfId="3167" xr:uid="{00000000-0005-0000-0000-00002D230000}"/>
    <cellStyle name="Normalny 114" xfId="2714" xr:uid="{00000000-0005-0000-0000-00002E230000}"/>
    <cellStyle name="Normalny 114 2" xfId="3168" xr:uid="{00000000-0005-0000-0000-00002F230000}"/>
    <cellStyle name="Normalny 115" xfId="1196" xr:uid="{00000000-0005-0000-0000-000030230000}"/>
    <cellStyle name="Normalny 115 2" xfId="3169" xr:uid="{00000000-0005-0000-0000-000031230000}"/>
    <cellStyle name="Normalny 116" xfId="2829" xr:uid="{00000000-0005-0000-0000-000032230000}"/>
    <cellStyle name="Normalny 116 2" xfId="3170" xr:uid="{00000000-0005-0000-0000-000033230000}"/>
    <cellStyle name="Normalny 117" xfId="2718" xr:uid="{00000000-0005-0000-0000-000034230000}"/>
    <cellStyle name="Normalny 117 2" xfId="3171" xr:uid="{00000000-0005-0000-0000-000035230000}"/>
    <cellStyle name="Normalny 118" xfId="1201" xr:uid="{00000000-0005-0000-0000-000036230000}"/>
    <cellStyle name="Normalny 118 2" xfId="3172" xr:uid="{00000000-0005-0000-0000-000037230000}"/>
    <cellStyle name="Normalny 119" xfId="2248" xr:uid="{00000000-0005-0000-0000-000038230000}"/>
    <cellStyle name="Normalny 119 2" xfId="3173" xr:uid="{00000000-0005-0000-0000-000039230000}"/>
    <cellStyle name="Normalny 12" xfId="486" xr:uid="{00000000-0005-0000-0000-00003A230000}"/>
    <cellStyle name="Normalny 12 2" xfId="487" xr:uid="{00000000-0005-0000-0000-00003B230000}"/>
    <cellStyle name="Normalny 12 2 2" xfId="3175" xr:uid="{00000000-0005-0000-0000-00003C230000}"/>
    <cellStyle name="Normalny 12 2 2 2" xfId="2100" xr:uid="{00000000-0005-0000-0000-00003D230000}"/>
    <cellStyle name="Normalny 12 2 3" xfId="10762" xr:uid="{00000000-0005-0000-0000-00003E230000}"/>
    <cellStyle name="Normalny 12 3" xfId="1222" xr:uid="{00000000-0005-0000-0000-00003F230000}"/>
    <cellStyle name="Normalny 12 3 2" xfId="1371" xr:uid="{00000000-0005-0000-0000-000040230000}"/>
    <cellStyle name="Normalny 12 4" xfId="10761" xr:uid="{00000000-0005-0000-0000-000041230000}"/>
    <cellStyle name="Normalny 12_31.12.2010 SF wg MSSF Grupa Kruk OSTATECZNE" xfId="488" xr:uid="{00000000-0005-0000-0000-000042230000}"/>
    <cellStyle name="Normalny 120" xfId="2719" xr:uid="{00000000-0005-0000-0000-000043230000}"/>
    <cellStyle name="Normalny 120 2" xfId="3176" xr:uid="{00000000-0005-0000-0000-000044230000}"/>
    <cellStyle name="Normalny 121" xfId="1205" xr:uid="{00000000-0005-0000-0000-000045230000}"/>
    <cellStyle name="Normalny 121 2" xfId="3177" xr:uid="{00000000-0005-0000-0000-000046230000}"/>
    <cellStyle name="Normalny 122" xfId="2641" xr:uid="{00000000-0005-0000-0000-000047230000}"/>
    <cellStyle name="Normalny 122 2" xfId="3178" xr:uid="{00000000-0005-0000-0000-000048230000}"/>
    <cellStyle name="Normalny 123" xfId="2372" xr:uid="{00000000-0005-0000-0000-000049230000}"/>
    <cellStyle name="Normalny 123 2" xfId="3179" xr:uid="{00000000-0005-0000-0000-00004A230000}"/>
    <cellStyle name="Normalny 124" xfId="909" xr:uid="{00000000-0005-0000-0000-00004B230000}"/>
    <cellStyle name="Normalny 124 2" xfId="3180" xr:uid="{00000000-0005-0000-0000-00004C230000}"/>
    <cellStyle name="Normalny 125" xfId="2175" xr:uid="{00000000-0005-0000-0000-00004D230000}"/>
    <cellStyle name="Normalny 125 2" xfId="3181" xr:uid="{00000000-0005-0000-0000-00004E230000}"/>
    <cellStyle name="Normalny 126" xfId="2253" xr:uid="{00000000-0005-0000-0000-00004F230000}"/>
    <cellStyle name="Normalny 126 2" xfId="3182" xr:uid="{00000000-0005-0000-0000-000050230000}"/>
    <cellStyle name="Normalny 127" xfId="1124" xr:uid="{00000000-0005-0000-0000-000051230000}"/>
    <cellStyle name="Normalny 127 2" xfId="3183" xr:uid="{00000000-0005-0000-0000-000052230000}"/>
    <cellStyle name="Normalny 128" xfId="2645" xr:uid="{00000000-0005-0000-0000-000053230000}"/>
    <cellStyle name="Normalny 128 2" xfId="3184" xr:uid="{00000000-0005-0000-0000-000054230000}"/>
    <cellStyle name="Normalny 129" xfId="2176" xr:uid="{00000000-0005-0000-0000-000055230000}"/>
    <cellStyle name="Normalny 129 2" xfId="3185" xr:uid="{00000000-0005-0000-0000-000056230000}"/>
    <cellStyle name="Normalny 13" xfId="489" xr:uid="{00000000-0005-0000-0000-000057230000}"/>
    <cellStyle name="Normalny 13 2" xfId="490" xr:uid="{00000000-0005-0000-0000-000058230000}"/>
    <cellStyle name="Normalny 13 2 2" xfId="4043" xr:uid="{00000000-0005-0000-0000-000059230000}"/>
    <cellStyle name="Normalny 13 2 3" xfId="10764" xr:uid="{00000000-0005-0000-0000-00005A230000}"/>
    <cellStyle name="Normalny 13 3" xfId="491" xr:uid="{00000000-0005-0000-0000-00005B230000}"/>
    <cellStyle name="Normalny 13 3 2" xfId="3654" xr:uid="{00000000-0005-0000-0000-00005C230000}"/>
    <cellStyle name="Normalny 13 3 3" xfId="10765" xr:uid="{00000000-0005-0000-0000-00005D230000}"/>
    <cellStyle name="Normalny 13 4" xfId="4289" xr:uid="{00000000-0005-0000-0000-00005E230000}"/>
    <cellStyle name="Normalny 13 5" xfId="10763" xr:uid="{00000000-0005-0000-0000-00005F230000}"/>
    <cellStyle name="Normalny 13_RAPORT ZBIORCZY I PÓŁROCZE 2013 R." xfId="492" xr:uid="{00000000-0005-0000-0000-000060230000}"/>
    <cellStyle name="Normalny 130" xfId="1318" xr:uid="{00000000-0005-0000-0000-000061230000}"/>
    <cellStyle name="Normalny 130 2" xfId="3186" xr:uid="{00000000-0005-0000-0000-000062230000}"/>
    <cellStyle name="Normalny 131" xfId="2825" xr:uid="{00000000-0005-0000-0000-000063230000}"/>
    <cellStyle name="Normalny 131 2" xfId="3187" xr:uid="{00000000-0005-0000-0000-000064230000}"/>
    <cellStyle name="Normalny 132" xfId="2738" xr:uid="{00000000-0005-0000-0000-000065230000}"/>
    <cellStyle name="Normalny 132 2" xfId="3188" xr:uid="{00000000-0005-0000-0000-000066230000}"/>
    <cellStyle name="Normalny 133" xfId="1197" xr:uid="{00000000-0005-0000-0000-000067230000}"/>
    <cellStyle name="Normalny 133 2" xfId="3189" xr:uid="{00000000-0005-0000-0000-000068230000}"/>
    <cellStyle name="Normalny 134" xfId="2371" xr:uid="{00000000-0005-0000-0000-000069230000}"/>
    <cellStyle name="Normalny 134 2" xfId="3190" xr:uid="{00000000-0005-0000-0000-00006A230000}"/>
    <cellStyle name="Normalny 135" xfId="908" xr:uid="{00000000-0005-0000-0000-00006B230000}"/>
    <cellStyle name="Normalny 135 2" xfId="3191" xr:uid="{00000000-0005-0000-0000-00006C230000}"/>
    <cellStyle name="Normalny 136" xfId="2252" xr:uid="{00000000-0005-0000-0000-00006D230000}"/>
    <cellStyle name="Normalny 136 2" xfId="3192" xr:uid="{00000000-0005-0000-0000-00006E230000}"/>
    <cellStyle name="Normalny 137" xfId="2644" xr:uid="{00000000-0005-0000-0000-00006F230000}"/>
    <cellStyle name="Normalny 137 2" xfId="3193" xr:uid="{00000000-0005-0000-0000-000070230000}"/>
    <cellStyle name="Normalny 138" xfId="2177" xr:uid="{00000000-0005-0000-0000-000071230000}"/>
    <cellStyle name="Normalny 138 2" xfId="3194" xr:uid="{00000000-0005-0000-0000-000072230000}"/>
    <cellStyle name="Normalny 139" xfId="2247" xr:uid="{00000000-0005-0000-0000-000073230000}"/>
    <cellStyle name="Normalny 139 2" xfId="3195" xr:uid="{00000000-0005-0000-0000-000074230000}"/>
    <cellStyle name="Normalny 14" xfId="493" xr:uid="{00000000-0005-0000-0000-000075230000}"/>
    <cellStyle name="Normalny 14 2" xfId="494" xr:uid="{00000000-0005-0000-0000-000076230000}"/>
    <cellStyle name="Normalny 14 2 2" xfId="2622" xr:uid="{00000000-0005-0000-0000-000077230000}"/>
    <cellStyle name="Normalny 14 2 3" xfId="10767" xr:uid="{00000000-0005-0000-0000-000078230000}"/>
    <cellStyle name="Normalny 14 3" xfId="495" xr:uid="{00000000-0005-0000-0000-000079230000}"/>
    <cellStyle name="Normalny 14 3 2" xfId="4179" xr:uid="{00000000-0005-0000-0000-00007A230000}"/>
    <cellStyle name="Normalny 14 3 3" xfId="10768" xr:uid="{00000000-0005-0000-0000-00007B230000}"/>
    <cellStyle name="Normalny 14 4" xfId="4369" xr:uid="{00000000-0005-0000-0000-00007C230000}"/>
    <cellStyle name="Normalny 14 5" xfId="10766" xr:uid="{00000000-0005-0000-0000-00007D230000}"/>
    <cellStyle name="Normalny 14_RAPORT ZBIORCZY I PÓŁROCZE 2013 R." xfId="496" xr:uid="{00000000-0005-0000-0000-00007E230000}"/>
    <cellStyle name="Normalny 140" xfId="906" xr:uid="{00000000-0005-0000-0000-00007F230000}"/>
    <cellStyle name="Normalny 140 2" xfId="3196" xr:uid="{00000000-0005-0000-0000-000080230000}"/>
    <cellStyle name="Normalny 141" xfId="2246" xr:uid="{00000000-0005-0000-0000-000081230000}"/>
    <cellStyle name="Normalny 141 2" xfId="3197" xr:uid="{00000000-0005-0000-0000-000082230000}"/>
    <cellStyle name="Normalny 142" xfId="2638" xr:uid="{00000000-0005-0000-0000-000083230000}"/>
    <cellStyle name="Normalny 142 2" xfId="3198" xr:uid="{00000000-0005-0000-0000-000084230000}"/>
    <cellStyle name="Normalny 143" xfId="2369" xr:uid="{00000000-0005-0000-0000-000085230000}"/>
    <cellStyle name="Normalny 143 2" xfId="3199" xr:uid="{00000000-0005-0000-0000-000086230000}"/>
    <cellStyle name="Normalny 144" xfId="904" xr:uid="{00000000-0005-0000-0000-000087230000}"/>
    <cellStyle name="Normalny 144 2" xfId="3200" xr:uid="{00000000-0005-0000-0000-000088230000}"/>
    <cellStyle name="Normalny 145" xfId="903" xr:uid="{00000000-0005-0000-0000-000089230000}"/>
    <cellStyle name="Normalny 145 2" xfId="3201" xr:uid="{00000000-0005-0000-0000-00008A230000}"/>
    <cellStyle name="Normalny 146" xfId="2197" xr:uid="{00000000-0005-0000-0000-00008B230000}"/>
    <cellStyle name="Normalny 146 2" xfId="3202" xr:uid="{00000000-0005-0000-0000-00008C230000}"/>
    <cellStyle name="Normalny 147" xfId="2245" xr:uid="{00000000-0005-0000-0000-00008D230000}"/>
    <cellStyle name="Normalny 147 2" xfId="3203" xr:uid="{00000000-0005-0000-0000-00008E230000}"/>
    <cellStyle name="Normalny 148" xfId="902" xr:uid="{00000000-0005-0000-0000-00008F230000}"/>
    <cellStyle name="Normalny 148 2" xfId="3204" xr:uid="{00000000-0005-0000-0000-000090230000}"/>
    <cellStyle name="Normalny 149" xfId="2198" xr:uid="{00000000-0005-0000-0000-000091230000}"/>
    <cellStyle name="Normalny 149 2" xfId="3205" xr:uid="{00000000-0005-0000-0000-000092230000}"/>
    <cellStyle name="Normalny 15" xfId="497" xr:uid="{00000000-0005-0000-0000-000093230000}"/>
    <cellStyle name="Normalny 15 2" xfId="1232" xr:uid="{00000000-0005-0000-0000-000094230000}"/>
    <cellStyle name="Normalny 15 2 2" xfId="3207" xr:uid="{00000000-0005-0000-0000-000095230000}"/>
    <cellStyle name="Normalny 15 2 3" xfId="4235" xr:uid="{00000000-0005-0000-0000-000096230000}"/>
    <cellStyle name="Normalny 15 3" xfId="3206" xr:uid="{00000000-0005-0000-0000-000097230000}"/>
    <cellStyle name="Normalny 15 4" xfId="901" xr:uid="{00000000-0005-0000-0000-000098230000}"/>
    <cellStyle name="Normalny 15 5" xfId="10769" xr:uid="{00000000-0005-0000-0000-000099230000}"/>
    <cellStyle name="Normalny 150" xfId="2196" xr:uid="{00000000-0005-0000-0000-00009A230000}"/>
    <cellStyle name="Normalny 150 2" xfId="3208" xr:uid="{00000000-0005-0000-0000-00009B230000}"/>
    <cellStyle name="Normalny 151" xfId="2280" xr:uid="{00000000-0005-0000-0000-00009C230000}"/>
    <cellStyle name="Normalny 151 2" xfId="3209" xr:uid="{00000000-0005-0000-0000-00009D230000}"/>
    <cellStyle name="Normalny 152" xfId="2251" xr:uid="{00000000-0005-0000-0000-00009E230000}"/>
    <cellStyle name="Normalny 152 2" xfId="3210" xr:uid="{00000000-0005-0000-0000-00009F230000}"/>
    <cellStyle name="Normalny 153" xfId="2281" xr:uid="{00000000-0005-0000-0000-0000A0230000}"/>
    <cellStyle name="Normalny 153 2" xfId="3211" xr:uid="{00000000-0005-0000-0000-0000A1230000}"/>
    <cellStyle name="Normalny 154" xfId="2256" xr:uid="{00000000-0005-0000-0000-0000A2230000}"/>
    <cellStyle name="Normalny 154 2" xfId="3212" xr:uid="{00000000-0005-0000-0000-0000A3230000}"/>
    <cellStyle name="Normalny 155" xfId="2279" xr:uid="{00000000-0005-0000-0000-0000A4230000}"/>
    <cellStyle name="Normalny 155 2" xfId="3213" xr:uid="{00000000-0005-0000-0000-0000A5230000}"/>
    <cellStyle name="Normalny 156" xfId="900" xr:uid="{00000000-0005-0000-0000-0000A6230000}"/>
    <cellStyle name="Normalny 156 2" xfId="3214" xr:uid="{00000000-0005-0000-0000-0000A7230000}"/>
    <cellStyle name="Normalny 157" xfId="899" xr:uid="{00000000-0005-0000-0000-0000A8230000}"/>
    <cellStyle name="Normalny 157 2" xfId="3215" xr:uid="{00000000-0005-0000-0000-0000A9230000}"/>
    <cellStyle name="Normalny 158" xfId="898" xr:uid="{00000000-0005-0000-0000-0000AA230000}"/>
    <cellStyle name="Normalny 158 2" xfId="3216" xr:uid="{00000000-0005-0000-0000-0000AB230000}"/>
    <cellStyle name="Normalny 159" xfId="897" xr:uid="{00000000-0005-0000-0000-0000AC230000}"/>
    <cellStyle name="Normalny 159 2" xfId="3217" xr:uid="{00000000-0005-0000-0000-0000AD230000}"/>
    <cellStyle name="Normalny 16" xfId="498" xr:uid="{00000000-0005-0000-0000-0000AE230000}"/>
    <cellStyle name="Normalny 16 2" xfId="896" xr:uid="{00000000-0005-0000-0000-0000AF230000}"/>
    <cellStyle name="Normalny 16 2 2" xfId="3219" xr:uid="{00000000-0005-0000-0000-0000B0230000}"/>
    <cellStyle name="Normalny 16 2 3" xfId="808" xr:uid="{00000000-0005-0000-0000-0000B1230000}"/>
    <cellStyle name="Normalny 16 3" xfId="3218" xr:uid="{00000000-0005-0000-0000-0000B2230000}"/>
    <cellStyle name="Normalny 16 4" xfId="879" xr:uid="{00000000-0005-0000-0000-0000B3230000}"/>
    <cellStyle name="Normalny 16 5" xfId="10770" xr:uid="{00000000-0005-0000-0000-0000B4230000}"/>
    <cellStyle name="Normalny 160" xfId="895" xr:uid="{00000000-0005-0000-0000-0000B5230000}"/>
    <cellStyle name="Normalny 160 2" xfId="3220" xr:uid="{00000000-0005-0000-0000-0000B6230000}"/>
    <cellStyle name="Normalny 161" xfId="894" xr:uid="{00000000-0005-0000-0000-0000B7230000}"/>
    <cellStyle name="Normalny 161 2" xfId="3221" xr:uid="{00000000-0005-0000-0000-0000B8230000}"/>
    <cellStyle name="Normalny 162" xfId="893" xr:uid="{00000000-0005-0000-0000-0000B9230000}"/>
    <cellStyle name="Normalny 162 2" xfId="3222" xr:uid="{00000000-0005-0000-0000-0000BA230000}"/>
    <cellStyle name="Normalny 163" xfId="1386" xr:uid="{00000000-0005-0000-0000-0000BB230000}"/>
    <cellStyle name="Normalny 163 2" xfId="3223" xr:uid="{00000000-0005-0000-0000-0000BC230000}"/>
    <cellStyle name="Normalny 164" xfId="1340" xr:uid="{00000000-0005-0000-0000-0000BD230000}"/>
    <cellStyle name="Normalny 164 2" xfId="3224" xr:uid="{00000000-0005-0000-0000-0000BE230000}"/>
    <cellStyle name="Normalny 165" xfId="2875" xr:uid="{00000000-0005-0000-0000-0000BF230000}"/>
    <cellStyle name="Normalny 165 2" xfId="3225" xr:uid="{00000000-0005-0000-0000-0000C0230000}"/>
    <cellStyle name="Normalny 166" xfId="2749" xr:uid="{00000000-0005-0000-0000-0000C1230000}"/>
    <cellStyle name="Normalny 166 2" xfId="3226" xr:uid="{00000000-0005-0000-0000-0000C2230000}"/>
    <cellStyle name="Normalny 167" xfId="1260" xr:uid="{00000000-0005-0000-0000-0000C3230000}"/>
    <cellStyle name="Normalny 167 2" xfId="3227" xr:uid="{00000000-0005-0000-0000-0000C4230000}"/>
    <cellStyle name="Normalny 168" xfId="892" xr:uid="{00000000-0005-0000-0000-0000C5230000}"/>
    <cellStyle name="Normalny 168 2" xfId="3228" xr:uid="{00000000-0005-0000-0000-0000C6230000}"/>
    <cellStyle name="Normalny 169" xfId="1317" xr:uid="{00000000-0005-0000-0000-0000C7230000}"/>
    <cellStyle name="Normalny 169 2" xfId="3229" xr:uid="{00000000-0005-0000-0000-0000C8230000}"/>
    <cellStyle name="Normalny 17" xfId="499" xr:uid="{00000000-0005-0000-0000-0000C9230000}"/>
    <cellStyle name="Normalny 17 2" xfId="3230" xr:uid="{00000000-0005-0000-0000-0000CA230000}"/>
    <cellStyle name="Normalny 17 2 2" xfId="4200" xr:uid="{00000000-0005-0000-0000-0000CB230000}"/>
    <cellStyle name="Normalny 17 3" xfId="10771" xr:uid="{00000000-0005-0000-0000-0000CC230000}"/>
    <cellStyle name="Normalny 170" xfId="2876" xr:uid="{00000000-0005-0000-0000-0000CD230000}"/>
    <cellStyle name="Normalny 170 2" xfId="3231" xr:uid="{00000000-0005-0000-0000-0000CE230000}"/>
    <cellStyle name="Normalny 171" xfId="1442" xr:uid="{00000000-0005-0000-0000-0000CF230000}"/>
    <cellStyle name="Normalny 171 2" xfId="3232" xr:uid="{00000000-0005-0000-0000-0000D0230000}"/>
    <cellStyle name="Normalny 172" xfId="1261" xr:uid="{00000000-0005-0000-0000-0000D1230000}"/>
    <cellStyle name="Normalny 172 2" xfId="3233" xr:uid="{00000000-0005-0000-0000-0000D2230000}"/>
    <cellStyle name="Normalny 173" xfId="891" xr:uid="{00000000-0005-0000-0000-0000D3230000}"/>
    <cellStyle name="Normalny 173 2" xfId="3234" xr:uid="{00000000-0005-0000-0000-0000D4230000}"/>
    <cellStyle name="Normalny 174" xfId="1306" xr:uid="{00000000-0005-0000-0000-0000D5230000}"/>
    <cellStyle name="Normalny 174 2" xfId="3235" xr:uid="{00000000-0005-0000-0000-0000D6230000}"/>
    <cellStyle name="Normalny 175" xfId="1338" xr:uid="{00000000-0005-0000-0000-0000D7230000}"/>
    <cellStyle name="Normalny 175 2" xfId="3236" xr:uid="{00000000-0005-0000-0000-0000D8230000}"/>
    <cellStyle name="Normalny 176" xfId="2831" xr:uid="{00000000-0005-0000-0000-0000D9230000}"/>
    <cellStyle name="Normalny 176 2" xfId="3237" xr:uid="{00000000-0005-0000-0000-0000DA230000}"/>
    <cellStyle name="Normalny 177" xfId="1412" xr:uid="{00000000-0005-0000-0000-0000DB230000}"/>
    <cellStyle name="Normalny 177 2" xfId="3238" xr:uid="{00000000-0005-0000-0000-0000DC230000}"/>
    <cellStyle name="Normalny 178" xfId="1206" xr:uid="{00000000-0005-0000-0000-0000DD230000}"/>
    <cellStyle name="Normalny 178 2" xfId="3239" xr:uid="{00000000-0005-0000-0000-0000DE230000}"/>
    <cellStyle name="Normalny 179" xfId="890" xr:uid="{00000000-0005-0000-0000-0000DF230000}"/>
    <cellStyle name="Normalny 179 2" xfId="3240" xr:uid="{00000000-0005-0000-0000-0000E0230000}"/>
    <cellStyle name="Normalny 18" xfId="500" xr:uid="{00000000-0005-0000-0000-0000E1230000}"/>
    <cellStyle name="Normalny 18 2" xfId="3241" xr:uid="{00000000-0005-0000-0000-0000E2230000}"/>
    <cellStyle name="Normalny 18 2 2" xfId="4524" xr:uid="{00000000-0005-0000-0000-0000E3230000}"/>
    <cellStyle name="Normalny 18 3" xfId="10772" xr:uid="{00000000-0005-0000-0000-0000E4230000}"/>
    <cellStyle name="Normalny 180" xfId="1337" xr:uid="{00000000-0005-0000-0000-0000E5230000}"/>
    <cellStyle name="Normalny 180 2" xfId="3242" xr:uid="{00000000-0005-0000-0000-0000E6230000}"/>
    <cellStyle name="Normalny 181" xfId="2832" xr:uid="{00000000-0005-0000-0000-0000E7230000}"/>
    <cellStyle name="Normalny 181 2" xfId="3243" xr:uid="{00000000-0005-0000-0000-0000E8230000}"/>
    <cellStyle name="Normalny 182" xfId="2740" xr:uid="{00000000-0005-0000-0000-0000E9230000}"/>
    <cellStyle name="Normalny 182 2" xfId="3244" xr:uid="{00000000-0005-0000-0000-0000EA230000}"/>
    <cellStyle name="Normalny 183" xfId="1207" xr:uid="{00000000-0005-0000-0000-0000EB230000}"/>
    <cellStyle name="Normalny 183 2" xfId="3245" xr:uid="{00000000-0005-0000-0000-0000EC230000}"/>
    <cellStyle name="Normalny 184" xfId="889" xr:uid="{00000000-0005-0000-0000-0000ED230000}"/>
    <cellStyle name="Normalny 184 2" xfId="3246" xr:uid="{00000000-0005-0000-0000-0000EE230000}"/>
    <cellStyle name="Normalny 185" xfId="1344" xr:uid="{00000000-0005-0000-0000-0000EF230000}"/>
    <cellStyle name="Normalny 185 2" xfId="3247" xr:uid="{00000000-0005-0000-0000-0000F0230000}"/>
    <cellStyle name="Normalny 186" xfId="1343" xr:uid="{00000000-0005-0000-0000-0000F1230000}"/>
    <cellStyle name="Normalny 186 2" xfId="3248" xr:uid="{00000000-0005-0000-0000-0000F2230000}"/>
    <cellStyle name="Normalny 187" xfId="2874" xr:uid="{00000000-0005-0000-0000-0000F3230000}"/>
    <cellStyle name="Normalny 187 2" xfId="3249" xr:uid="{00000000-0005-0000-0000-0000F4230000}"/>
    <cellStyle name="Normalny 188" xfId="2751" xr:uid="{00000000-0005-0000-0000-0000F5230000}"/>
    <cellStyle name="Normalny 188 2" xfId="3250" xr:uid="{00000000-0005-0000-0000-0000F6230000}"/>
    <cellStyle name="Normalny 189" xfId="1258" xr:uid="{00000000-0005-0000-0000-0000F7230000}"/>
    <cellStyle name="Normalny 189 2" xfId="3251" xr:uid="{00000000-0005-0000-0000-0000F8230000}"/>
    <cellStyle name="Normalny 19" xfId="501" xr:uid="{00000000-0005-0000-0000-0000F9230000}"/>
    <cellStyle name="Normalny 19 2" xfId="3252" xr:uid="{00000000-0005-0000-0000-0000FA230000}"/>
    <cellStyle name="Normalny 19 2 2" xfId="4327" xr:uid="{00000000-0005-0000-0000-0000FB230000}"/>
    <cellStyle name="Normalny 19 3" xfId="10773" xr:uid="{00000000-0005-0000-0000-0000FC230000}"/>
    <cellStyle name="Normalny 190" xfId="2723" xr:uid="{00000000-0005-0000-0000-0000FD230000}"/>
    <cellStyle name="Normalny 190 2" xfId="3253" xr:uid="{00000000-0005-0000-0000-0000FE230000}"/>
    <cellStyle name="Normalny 191" xfId="1212" xr:uid="{00000000-0005-0000-0000-0000FF230000}"/>
    <cellStyle name="Normalny 191 2" xfId="3254" xr:uid="{00000000-0005-0000-0000-000000240000}"/>
    <cellStyle name="Normalny 192" xfId="888" xr:uid="{00000000-0005-0000-0000-000001240000}"/>
    <cellStyle name="Normalny 192 2" xfId="3255" xr:uid="{00000000-0005-0000-0000-000002240000}"/>
    <cellStyle name="Normalny 193" xfId="2720" xr:uid="{00000000-0005-0000-0000-000003240000}"/>
    <cellStyle name="Normalny 193 2" xfId="3256" xr:uid="{00000000-0005-0000-0000-000004240000}"/>
    <cellStyle name="Normalny 194" xfId="1342" xr:uid="{00000000-0005-0000-0000-000005240000}"/>
    <cellStyle name="Normalny 194 2" xfId="3257" xr:uid="{00000000-0005-0000-0000-000006240000}"/>
    <cellStyle name="Normalny 195" xfId="2833" xr:uid="{00000000-0005-0000-0000-000007240000}"/>
    <cellStyle name="Normalny 195 2" xfId="3258" xr:uid="{00000000-0005-0000-0000-000008240000}"/>
    <cellStyle name="Normalny 196" xfId="2721" xr:uid="{00000000-0005-0000-0000-000009240000}"/>
    <cellStyle name="Normalny 196 2" xfId="3259" xr:uid="{00000000-0005-0000-0000-00000A240000}"/>
    <cellStyle name="Normalny 197" xfId="1208" xr:uid="{00000000-0005-0000-0000-00000B240000}"/>
    <cellStyle name="Normalny 197 2" xfId="3260" xr:uid="{00000000-0005-0000-0000-00000C240000}"/>
    <cellStyle name="Normalny 198" xfId="2837" xr:uid="{00000000-0005-0000-0000-00000D240000}"/>
    <cellStyle name="Normalny 198 2" xfId="3261" xr:uid="{00000000-0005-0000-0000-00000E240000}"/>
    <cellStyle name="Normalny 199" xfId="2724" xr:uid="{00000000-0005-0000-0000-00000F240000}"/>
    <cellStyle name="Normalny 199 2" xfId="3262" xr:uid="{00000000-0005-0000-0000-000010240000}"/>
    <cellStyle name="Normalny 2" xfId="502" xr:uid="{00000000-0005-0000-0000-000011240000}"/>
    <cellStyle name="Normalny 2 10" xfId="10774" xr:uid="{00000000-0005-0000-0000-000012240000}"/>
    <cellStyle name="Normalny 2 11" xfId="11508" xr:uid="{00000000-0005-0000-0000-000013240000}"/>
    <cellStyle name="Normalny 2 12" xfId="11536" xr:uid="{00000000-0005-0000-0000-000014240000}"/>
    <cellStyle name="Normalny 2 2" xfId="503" xr:uid="{00000000-0005-0000-0000-000015240000}"/>
    <cellStyle name="Normalny 2 2 2" xfId="504" xr:uid="{00000000-0005-0000-0000-000016240000}"/>
    <cellStyle name="Normalny 2 2 2 2" xfId="3265" xr:uid="{00000000-0005-0000-0000-000017240000}"/>
    <cellStyle name="Normalny 2 2 2 2 2" xfId="2748" xr:uid="{00000000-0005-0000-0000-000018240000}"/>
    <cellStyle name="Normalny 2 2 2 3" xfId="10776" xr:uid="{00000000-0005-0000-0000-000019240000}"/>
    <cellStyle name="Normalny 2 2 3" xfId="3264" xr:uid="{00000000-0005-0000-0000-00001A240000}"/>
    <cellStyle name="Normalny 2 2 3 2" xfId="3655" xr:uid="{00000000-0005-0000-0000-00001B240000}"/>
    <cellStyle name="Normalny 2 2 4" xfId="10775" xr:uid="{00000000-0005-0000-0000-00001C240000}"/>
    <cellStyle name="Normalny 2 2_31.12.2010 SF wg MSSF Grupa Kruk OSTATECZNE" xfId="505" xr:uid="{00000000-0005-0000-0000-00001D240000}"/>
    <cellStyle name="Normalny 2 3" xfId="506" xr:uid="{00000000-0005-0000-0000-00001E240000}"/>
    <cellStyle name="Normalny 2 3 2" xfId="2752" xr:uid="{00000000-0005-0000-0000-00001F240000}"/>
    <cellStyle name="Normalny 2 3 2 2" xfId="3266" xr:uid="{00000000-0005-0000-0000-000020240000}"/>
    <cellStyle name="Normalny 2 3 2 3" xfId="2615" xr:uid="{00000000-0005-0000-0000-000021240000}"/>
    <cellStyle name="Normalny 2 3 3" xfId="2877" xr:uid="{00000000-0005-0000-0000-000022240000}"/>
    <cellStyle name="Normalny 2 3 4" xfId="10777" xr:uid="{00000000-0005-0000-0000-000023240000}"/>
    <cellStyle name="Normalny 2 3 5" xfId="11511" xr:uid="{00000000-0005-0000-0000-000024240000}"/>
    <cellStyle name="Normalny 2 4" xfId="507" xr:uid="{00000000-0005-0000-0000-000025240000}"/>
    <cellStyle name="Normalny 2 4 2" xfId="2838" xr:uid="{00000000-0005-0000-0000-000026240000}"/>
    <cellStyle name="Normalny 2 4 2 2" xfId="3267" xr:uid="{00000000-0005-0000-0000-000027240000}"/>
    <cellStyle name="Normalny 2 4 2 3" xfId="4180" xr:uid="{00000000-0005-0000-0000-000028240000}"/>
    <cellStyle name="Normalny 2 4 3" xfId="1263" xr:uid="{00000000-0005-0000-0000-000029240000}"/>
    <cellStyle name="Normalny 2 4 4" xfId="10778" xr:uid="{00000000-0005-0000-0000-00002A240000}"/>
    <cellStyle name="Normalny 2 5" xfId="508" xr:uid="{00000000-0005-0000-0000-00002B240000}"/>
    <cellStyle name="Normalny 2 5 2" xfId="3268" xr:uid="{00000000-0005-0000-0000-00002C240000}"/>
    <cellStyle name="Normalny 2 5 2 2" xfId="2201" xr:uid="{00000000-0005-0000-0000-00002D240000}"/>
    <cellStyle name="Normalny 2 5 3" xfId="10779" xr:uid="{00000000-0005-0000-0000-00002E240000}"/>
    <cellStyle name="Normalny 2 6" xfId="509" xr:uid="{00000000-0005-0000-0000-00002F240000}"/>
    <cellStyle name="Normalny 2 6 2" xfId="3269" xr:uid="{00000000-0005-0000-0000-000030240000}"/>
    <cellStyle name="Normalny 2 6 2 2" xfId="4187" xr:uid="{00000000-0005-0000-0000-000031240000}"/>
    <cellStyle name="Normalny 2 6 3" xfId="10780" xr:uid="{00000000-0005-0000-0000-000032240000}"/>
    <cellStyle name="Normalny 2 7" xfId="510" xr:uid="{00000000-0005-0000-0000-000033240000}"/>
    <cellStyle name="Normalny 2 7 2" xfId="3270" xr:uid="{00000000-0005-0000-0000-000034240000}"/>
    <cellStyle name="Normalny 2 7 2 2" xfId="2210" xr:uid="{00000000-0005-0000-0000-000035240000}"/>
    <cellStyle name="Normalny 2 7 3" xfId="10781" xr:uid="{00000000-0005-0000-0000-000036240000}"/>
    <cellStyle name="Normalny 2 8" xfId="1488" xr:uid="{00000000-0005-0000-0000-000037240000}"/>
    <cellStyle name="Normalny 2 8 2" xfId="2890" xr:uid="{00000000-0005-0000-0000-000038240000}"/>
    <cellStyle name="Normalny 2 8 3" xfId="4447" xr:uid="{00000000-0005-0000-0000-000039240000}"/>
    <cellStyle name="Normalny 2 8 4" xfId="10782" xr:uid="{00000000-0005-0000-0000-00003A240000}"/>
    <cellStyle name="Normalny 2 9" xfId="1491" xr:uid="{00000000-0005-0000-0000-00003B240000}"/>
    <cellStyle name="Normalny 2 9 2" xfId="3263" xr:uid="{00000000-0005-0000-0000-00003C240000}"/>
    <cellStyle name="Normalny 2_ARK09 - Usługi Windykacyjne-wyniki Pozostałe 02" xfId="511" xr:uid="{00000000-0005-0000-0000-00003D240000}"/>
    <cellStyle name="Normalny 20" xfId="512" xr:uid="{00000000-0005-0000-0000-00003E240000}"/>
    <cellStyle name="Normalny 20 2" xfId="3271" xr:uid="{00000000-0005-0000-0000-00003F240000}"/>
    <cellStyle name="Normalny 20 2 2" xfId="2663" xr:uid="{00000000-0005-0000-0000-000040240000}"/>
    <cellStyle name="Normalny 20 3" xfId="10783" xr:uid="{00000000-0005-0000-0000-000041240000}"/>
    <cellStyle name="Normalny 200" xfId="2878" xr:uid="{00000000-0005-0000-0000-000042240000}"/>
    <cellStyle name="Normalny 200 2" xfId="3272" xr:uid="{00000000-0005-0000-0000-000043240000}"/>
    <cellStyle name="Normalny 201" xfId="2753" xr:uid="{00000000-0005-0000-0000-000044240000}"/>
    <cellStyle name="Normalny 201 2" xfId="3273" xr:uid="{00000000-0005-0000-0000-000045240000}"/>
    <cellStyle name="Normalny 202" xfId="1268" xr:uid="{00000000-0005-0000-0000-000046240000}"/>
    <cellStyle name="Normalny 202 2" xfId="3274" xr:uid="{00000000-0005-0000-0000-000047240000}"/>
    <cellStyle name="Normalny 203" xfId="2839" xr:uid="{00000000-0005-0000-0000-000048240000}"/>
    <cellStyle name="Normalny 203 2" xfId="3275" xr:uid="{00000000-0005-0000-0000-000049240000}"/>
    <cellStyle name="Normalny 204" xfId="2725" xr:uid="{00000000-0005-0000-0000-00004A240000}"/>
    <cellStyle name="Normalny 204 2" xfId="3276" xr:uid="{00000000-0005-0000-0000-00004B240000}"/>
    <cellStyle name="Normalny 205" xfId="1214" xr:uid="{00000000-0005-0000-0000-00004C240000}"/>
    <cellStyle name="Normalny 205 2" xfId="3277" xr:uid="{00000000-0005-0000-0000-00004D240000}"/>
    <cellStyle name="Normalny 206" xfId="886" xr:uid="{00000000-0005-0000-0000-00004E240000}"/>
    <cellStyle name="Normalny 206 2" xfId="3278" xr:uid="{00000000-0005-0000-0000-00004F240000}"/>
    <cellStyle name="Normalny 207" xfId="1427" xr:uid="{00000000-0005-0000-0000-000050240000}"/>
    <cellStyle name="Normalny 207 2" xfId="3279" xr:uid="{00000000-0005-0000-0000-000051240000}"/>
    <cellStyle name="Normalny 208" xfId="1441" xr:uid="{00000000-0005-0000-0000-000052240000}"/>
    <cellStyle name="Normalny 208 2" xfId="3280" xr:uid="{00000000-0005-0000-0000-000053240000}"/>
    <cellStyle name="Normalny 209" xfId="1148" xr:uid="{00000000-0005-0000-0000-000054240000}"/>
    <cellStyle name="Normalny 209 2" xfId="3281" xr:uid="{00000000-0005-0000-0000-000055240000}"/>
    <cellStyle name="Normalny 21" xfId="513" xr:uid="{00000000-0005-0000-0000-000056240000}"/>
    <cellStyle name="Normalny 21 2" xfId="3282" xr:uid="{00000000-0005-0000-0000-000057240000}"/>
    <cellStyle name="Normalny 21 2 2" xfId="3822" xr:uid="{00000000-0005-0000-0000-000058240000}"/>
    <cellStyle name="Normalny 21 3" xfId="10784" xr:uid="{00000000-0005-0000-0000-000059240000}"/>
    <cellStyle name="Normalny 210" xfId="1425" xr:uid="{00000000-0005-0000-0000-00005A240000}"/>
    <cellStyle name="Normalny 210 2" xfId="3283" xr:uid="{00000000-0005-0000-0000-00005B240000}"/>
    <cellStyle name="Normalny 211" xfId="1439" xr:uid="{00000000-0005-0000-0000-00005C240000}"/>
    <cellStyle name="Normalny 211 2" xfId="3284" xr:uid="{00000000-0005-0000-0000-00005D240000}"/>
    <cellStyle name="Normalny 212" xfId="1146" xr:uid="{00000000-0005-0000-0000-00005E240000}"/>
    <cellStyle name="Normalny 212 2" xfId="3285" xr:uid="{00000000-0005-0000-0000-00005F240000}"/>
    <cellStyle name="Normalny 213" xfId="2275" xr:uid="{00000000-0005-0000-0000-000060240000}"/>
    <cellStyle name="Normalny 213 2" xfId="3286" xr:uid="{00000000-0005-0000-0000-000061240000}"/>
    <cellStyle name="Normalny 214" xfId="1121" xr:uid="{00000000-0005-0000-0000-000062240000}"/>
    <cellStyle name="Normalny 214 2" xfId="3287" xr:uid="{00000000-0005-0000-0000-000063240000}"/>
    <cellStyle name="Normalny 215" xfId="885" xr:uid="{00000000-0005-0000-0000-000064240000}"/>
    <cellStyle name="Normalny 215 2" xfId="3288" xr:uid="{00000000-0005-0000-0000-000065240000}"/>
    <cellStyle name="Normalny 216" xfId="1120" xr:uid="{00000000-0005-0000-0000-000066240000}"/>
    <cellStyle name="Normalny 216 2" xfId="3289" xr:uid="{00000000-0005-0000-0000-000067240000}"/>
    <cellStyle name="Normalny 217" xfId="884" xr:uid="{00000000-0005-0000-0000-000068240000}"/>
    <cellStyle name="Normalny 217 2" xfId="3290" xr:uid="{00000000-0005-0000-0000-000069240000}"/>
    <cellStyle name="Normalny 218" xfId="1388" xr:uid="{00000000-0005-0000-0000-00006A240000}"/>
    <cellStyle name="Normalny 218 2" xfId="3291" xr:uid="{00000000-0005-0000-0000-00006B240000}"/>
    <cellStyle name="Normalny 219" xfId="1335" xr:uid="{00000000-0005-0000-0000-00006C240000}"/>
    <cellStyle name="Normalny 219 2" xfId="3292" xr:uid="{00000000-0005-0000-0000-00006D240000}"/>
    <cellStyle name="Normalny 22" xfId="514" xr:uid="{00000000-0005-0000-0000-00006E240000}"/>
    <cellStyle name="Normalny 22 2" xfId="3293" xr:uid="{00000000-0005-0000-0000-00006F240000}"/>
    <cellStyle name="Normalny 22 2 2" xfId="4506" xr:uid="{00000000-0005-0000-0000-000070240000}"/>
    <cellStyle name="Normalny 22 3" xfId="10785" xr:uid="{00000000-0005-0000-0000-000071240000}"/>
    <cellStyle name="Normalny 220" xfId="2741" xr:uid="{00000000-0005-0000-0000-000072240000}"/>
    <cellStyle name="Normalny 220 2" xfId="3294" xr:uid="{00000000-0005-0000-0000-000073240000}"/>
    <cellStyle name="Normalny 221" xfId="1210" xr:uid="{00000000-0005-0000-0000-000074240000}"/>
    <cellStyle name="Normalny 221 2" xfId="3295" xr:uid="{00000000-0005-0000-0000-000075240000}"/>
    <cellStyle name="Normalny 222" xfId="2834" xr:uid="{00000000-0005-0000-0000-000076240000}"/>
    <cellStyle name="Normalny 222 2" xfId="3296" xr:uid="{00000000-0005-0000-0000-000077240000}"/>
    <cellStyle name="Normalny 223" xfId="1413" xr:uid="{00000000-0005-0000-0000-000078240000}"/>
    <cellStyle name="Normalny 223 2" xfId="3297" xr:uid="{00000000-0005-0000-0000-000079240000}"/>
    <cellStyle name="Normalny 224" xfId="1209" xr:uid="{00000000-0005-0000-0000-00007A240000}"/>
    <cellStyle name="Normalny 224 2" xfId="3298" xr:uid="{00000000-0005-0000-0000-00007B240000}"/>
    <cellStyle name="Normalny 225" xfId="883" xr:uid="{00000000-0005-0000-0000-00007C240000}"/>
    <cellStyle name="Normalny 225 2" xfId="3299" xr:uid="{00000000-0005-0000-0000-00007D240000}"/>
    <cellStyle name="Normalny 226" xfId="1117" xr:uid="{00000000-0005-0000-0000-00007E240000}"/>
    <cellStyle name="Normalny 226 2" xfId="3300" xr:uid="{00000000-0005-0000-0000-00007F240000}"/>
    <cellStyle name="Normalny 227" xfId="882" xr:uid="{00000000-0005-0000-0000-000080240000}"/>
    <cellStyle name="Normalny 227 2" xfId="3301" xr:uid="{00000000-0005-0000-0000-000081240000}"/>
    <cellStyle name="Normalny 228" xfId="1114" xr:uid="{00000000-0005-0000-0000-000082240000}"/>
    <cellStyle name="Normalny 228 2" xfId="3302" xr:uid="{00000000-0005-0000-0000-000083240000}"/>
    <cellStyle name="Normalny 229" xfId="1143" xr:uid="{00000000-0005-0000-0000-000084240000}"/>
    <cellStyle name="Normalny 229 2" xfId="3303" xr:uid="{00000000-0005-0000-0000-000085240000}"/>
    <cellStyle name="Normalny 23" xfId="515" xr:uid="{00000000-0005-0000-0000-000086240000}"/>
    <cellStyle name="Normalny 23 2" xfId="3304" xr:uid="{00000000-0005-0000-0000-000087240000}"/>
    <cellStyle name="Normalny 23 2 2" xfId="3699" xr:uid="{00000000-0005-0000-0000-000088240000}"/>
    <cellStyle name="Normalny 23 3" xfId="10786" xr:uid="{00000000-0005-0000-0000-000089240000}"/>
    <cellStyle name="Normalny 230" xfId="881" xr:uid="{00000000-0005-0000-0000-00008A240000}"/>
    <cellStyle name="Normalny 230 2" xfId="3305" xr:uid="{00000000-0005-0000-0000-00008B240000}"/>
    <cellStyle name="Normalny 231" xfId="880" xr:uid="{00000000-0005-0000-0000-00008C240000}"/>
    <cellStyle name="Normalny 231 2" xfId="3306" xr:uid="{00000000-0005-0000-0000-00008D240000}"/>
    <cellStyle name="Normalny 232" xfId="1144" xr:uid="{00000000-0005-0000-0000-00008E240000}"/>
    <cellStyle name="Normalny 232 2" xfId="3307" xr:uid="{00000000-0005-0000-0000-00008F240000}"/>
    <cellStyle name="Normalny 233" xfId="2548" xr:uid="{00000000-0005-0000-0000-000090240000}"/>
    <cellStyle name="Normalny 233 2" xfId="3308" xr:uid="{00000000-0005-0000-0000-000091240000}"/>
    <cellStyle name="Normalny 234" xfId="2665" xr:uid="{00000000-0005-0000-0000-000092240000}"/>
    <cellStyle name="Normalny 234 2" xfId="3309" xr:uid="{00000000-0005-0000-0000-000093240000}"/>
    <cellStyle name="Normalny 235" xfId="1112" xr:uid="{00000000-0005-0000-0000-000094240000}"/>
    <cellStyle name="Normalny 235 2" xfId="3310" xr:uid="{00000000-0005-0000-0000-000095240000}"/>
    <cellStyle name="Normalny 236" xfId="878" xr:uid="{00000000-0005-0000-0000-000096240000}"/>
    <cellStyle name="Normalny 236 2" xfId="3311" xr:uid="{00000000-0005-0000-0000-000097240000}"/>
    <cellStyle name="Normalny 237" xfId="877" xr:uid="{00000000-0005-0000-0000-000098240000}"/>
    <cellStyle name="Normalny 237 2" xfId="3312" xr:uid="{00000000-0005-0000-0000-000099240000}"/>
    <cellStyle name="Normalny 238" xfId="1111" xr:uid="{00000000-0005-0000-0000-00009A240000}"/>
    <cellStyle name="Normalny 238 2" xfId="3313" xr:uid="{00000000-0005-0000-0000-00009B240000}"/>
    <cellStyle name="Normalny 239" xfId="876" xr:uid="{00000000-0005-0000-0000-00009C240000}"/>
    <cellStyle name="Normalny 239 2" xfId="3314" xr:uid="{00000000-0005-0000-0000-00009D240000}"/>
    <cellStyle name="Normalny 24" xfId="516" xr:uid="{00000000-0005-0000-0000-00009E240000}"/>
    <cellStyle name="Normalny 24 2" xfId="3315" xr:uid="{00000000-0005-0000-0000-00009F240000}"/>
    <cellStyle name="Normalny 24 2 2" xfId="1220" xr:uid="{00000000-0005-0000-0000-0000A0240000}"/>
    <cellStyle name="Normalny 24 3" xfId="10787" xr:uid="{00000000-0005-0000-0000-0000A1240000}"/>
    <cellStyle name="Normalny 240" xfId="1415" xr:uid="{00000000-0005-0000-0000-0000A2240000}"/>
    <cellStyle name="Normalny 240 2" xfId="3316" xr:uid="{00000000-0005-0000-0000-0000A3240000}"/>
    <cellStyle name="Normalny 241" xfId="2762" xr:uid="{00000000-0005-0000-0000-0000A4240000}"/>
    <cellStyle name="Normalny 241 2" xfId="3317" xr:uid="{00000000-0005-0000-0000-0000A5240000}"/>
    <cellStyle name="Normalny 242" xfId="2728" xr:uid="{00000000-0005-0000-0000-0000A6240000}"/>
    <cellStyle name="Normalny 242 2" xfId="3318" xr:uid="{00000000-0005-0000-0000-0000A7240000}"/>
    <cellStyle name="Normalny 243" xfId="1217" xr:uid="{00000000-0005-0000-0000-0000A8240000}"/>
    <cellStyle name="Normalny 243 2" xfId="3319" xr:uid="{00000000-0005-0000-0000-0000A9240000}"/>
    <cellStyle name="Normalny 244" xfId="2132" xr:uid="{00000000-0005-0000-0000-0000AA240000}"/>
    <cellStyle name="Normalny 244 2" xfId="3551" xr:uid="{00000000-0005-0000-0000-0000AB240000}"/>
    <cellStyle name="Normalny 245" xfId="2133" xr:uid="{00000000-0005-0000-0000-0000AC240000}"/>
    <cellStyle name="Normalny 245 2" xfId="3552" xr:uid="{00000000-0005-0000-0000-0000AD240000}"/>
    <cellStyle name="Normalny 246" xfId="2134" xr:uid="{00000000-0005-0000-0000-0000AE240000}"/>
    <cellStyle name="Normalny 246 2" xfId="3553" xr:uid="{00000000-0005-0000-0000-0000AF240000}"/>
    <cellStyle name="Normalny 247" xfId="2135" xr:uid="{00000000-0005-0000-0000-0000B0240000}"/>
    <cellStyle name="Normalny 247 2" xfId="3554" xr:uid="{00000000-0005-0000-0000-0000B1240000}"/>
    <cellStyle name="Normalny 248" xfId="2136" xr:uid="{00000000-0005-0000-0000-0000B2240000}"/>
    <cellStyle name="Normalny 249" xfId="2139" xr:uid="{00000000-0005-0000-0000-0000B3240000}"/>
    <cellStyle name="Normalny 249 2" xfId="3555" xr:uid="{00000000-0005-0000-0000-0000B4240000}"/>
    <cellStyle name="Normalny 25" xfId="517" xr:uid="{00000000-0005-0000-0000-0000B5240000}"/>
    <cellStyle name="Normalny 25 2" xfId="3320" xr:uid="{00000000-0005-0000-0000-0000B6240000}"/>
    <cellStyle name="Normalny 25 2 2" xfId="1449" xr:uid="{00000000-0005-0000-0000-0000B7240000}"/>
    <cellStyle name="Normalny 25 3" xfId="10788" xr:uid="{00000000-0005-0000-0000-0000B8240000}"/>
    <cellStyle name="Normalny 250" xfId="2140" xr:uid="{00000000-0005-0000-0000-0000B9240000}"/>
    <cellStyle name="Normalny 250 2" xfId="3556" xr:uid="{00000000-0005-0000-0000-0000BA240000}"/>
    <cellStyle name="Normalny 251" xfId="2141" xr:uid="{00000000-0005-0000-0000-0000BB240000}"/>
    <cellStyle name="Normalny 251 2" xfId="3557" xr:uid="{00000000-0005-0000-0000-0000BC240000}"/>
    <cellStyle name="Normalny 252" xfId="2142" xr:uid="{00000000-0005-0000-0000-0000BD240000}"/>
    <cellStyle name="Normalny 252 2" xfId="3558" xr:uid="{00000000-0005-0000-0000-0000BE240000}"/>
    <cellStyle name="Normalny 253" xfId="2887" xr:uid="{00000000-0005-0000-0000-0000BF240000}"/>
    <cellStyle name="Normalny 253 2" xfId="3559" xr:uid="{00000000-0005-0000-0000-0000C0240000}"/>
    <cellStyle name="Normalny 254" xfId="2888" xr:uid="{00000000-0005-0000-0000-0000C1240000}"/>
    <cellStyle name="Normalny 254 2" xfId="3560" xr:uid="{00000000-0005-0000-0000-0000C2240000}"/>
    <cellStyle name="Normalny 255" xfId="2889" xr:uid="{00000000-0005-0000-0000-0000C3240000}"/>
    <cellStyle name="Normalny 255 2" xfId="3561" xr:uid="{00000000-0005-0000-0000-0000C4240000}"/>
    <cellStyle name="Normalny 256" xfId="2891" xr:uid="{00000000-0005-0000-0000-0000C5240000}"/>
    <cellStyle name="Normalny 256 2" xfId="3562" xr:uid="{00000000-0005-0000-0000-0000C6240000}"/>
    <cellStyle name="Normalny 257" xfId="2892" xr:uid="{00000000-0005-0000-0000-0000C7240000}"/>
    <cellStyle name="Normalny 257 2" xfId="3563" xr:uid="{00000000-0005-0000-0000-0000C8240000}"/>
    <cellStyle name="Normalny 258" xfId="2893" xr:uid="{00000000-0005-0000-0000-0000C9240000}"/>
    <cellStyle name="Normalny 258 2" xfId="3564" xr:uid="{00000000-0005-0000-0000-0000CA240000}"/>
    <cellStyle name="Normalny 259" xfId="2894" xr:uid="{00000000-0005-0000-0000-0000CB240000}"/>
    <cellStyle name="Normalny 259 2" xfId="3565" xr:uid="{00000000-0005-0000-0000-0000CC240000}"/>
    <cellStyle name="Normalny 26" xfId="518" xr:uid="{00000000-0005-0000-0000-0000CD240000}"/>
    <cellStyle name="Normalny 26 2" xfId="3321" xr:uid="{00000000-0005-0000-0000-0000CE240000}"/>
    <cellStyle name="Normalny 26 2 2" xfId="4044" xr:uid="{00000000-0005-0000-0000-0000CF240000}"/>
    <cellStyle name="Normalny 26 3" xfId="10789" xr:uid="{00000000-0005-0000-0000-0000D0240000}"/>
    <cellStyle name="Normalny 260" xfId="2895" xr:uid="{00000000-0005-0000-0000-0000D1240000}"/>
    <cellStyle name="Normalny 260 2" xfId="3566" xr:uid="{00000000-0005-0000-0000-0000D2240000}"/>
    <cellStyle name="Normalny 261" xfId="2896" xr:uid="{00000000-0005-0000-0000-0000D3240000}"/>
    <cellStyle name="Normalny 261 2" xfId="3567" xr:uid="{00000000-0005-0000-0000-0000D4240000}"/>
    <cellStyle name="Normalny 262" xfId="2897" xr:uid="{00000000-0005-0000-0000-0000D5240000}"/>
    <cellStyle name="Normalny 262 2" xfId="3568" xr:uid="{00000000-0005-0000-0000-0000D6240000}"/>
    <cellStyle name="Normalny 263" xfId="2898" xr:uid="{00000000-0005-0000-0000-0000D7240000}"/>
    <cellStyle name="Normalny 263 2" xfId="3569" xr:uid="{00000000-0005-0000-0000-0000D8240000}"/>
    <cellStyle name="Normalny 264" xfId="2899" xr:uid="{00000000-0005-0000-0000-0000D9240000}"/>
    <cellStyle name="Normalny 264 2" xfId="3570" xr:uid="{00000000-0005-0000-0000-0000DA240000}"/>
    <cellStyle name="Normalny 265" xfId="2900" xr:uid="{00000000-0005-0000-0000-0000DB240000}"/>
    <cellStyle name="Normalny 265 2" xfId="3571" xr:uid="{00000000-0005-0000-0000-0000DC240000}"/>
    <cellStyle name="Normalny 266" xfId="2901" xr:uid="{00000000-0005-0000-0000-0000DD240000}"/>
    <cellStyle name="Normalny 266 2" xfId="3572" xr:uid="{00000000-0005-0000-0000-0000DE240000}"/>
    <cellStyle name="Normalny 267" xfId="2902" xr:uid="{00000000-0005-0000-0000-0000DF240000}"/>
    <cellStyle name="Normalny 267 2" xfId="3573" xr:uid="{00000000-0005-0000-0000-0000E0240000}"/>
    <cellStyle name="Normalny 268" xfId="2903" xr:uid="{00000000-0005-0000-0000-0000E1240000}"/>
    <cellStyle name="Normalny 268 2" xfId="3574" xr:uid="{00000000-0005-0000-0000-0000E2240000}"/>
    <cellStyle name="Normalny 269" xfId="2904" xr:uid="{00000000-0005-0000-0000-0000E3240000}"/>
    <cellStyle name="Normalny 269 2" xfId="3575" xr:uid="{00000000-0005-0000-0000-0000E4240000}"/>
    <cellStyle name="Normalny 27" xfId="519" xr:uid="{00000000-0005-0000-0000-0000E5240000}"/>
    <cellStyle name="Normalny 27 2" xfId="3322" xr:uid="{00000000-0005-0000-0000-0000E6240000}"/>
    <cellStyle name="Normalny 27 2 2" xfId="4181" xr:uid="{00000000-0005-0000-0000-0000E7240000}"/>
    <cellStyle name="Normalny 27 3" xfId="10790" xr:uid="{00000000-0005-0000-0000-0000E8240000}"/>
    <cellStyle name="Normalny 270" xfId="2905" xr:uid="{00000000-0005-0000-0000-0000E9240000}"/>
    <cellStyle name="Normalny 270 2" xfId="3576" xr:uid="{00000000-0005-0000-0000-0000EA240000}"/>
    <cellStyle name="Normalny 271" xfId="2906" xr:uid="{00000000-0005-0000-0000-0000EB240000}"/>
    <cellStyle name="Normalny 272" xfId="2908" xr:uid="{00000000-0005-0000-0000-0000EC240000}"/>
    <cellStyle name="Normalny 273" xfId="2909" xr:uid="{00000000-0005-0000-0000-0000ED240000}"/>
    <cellStyle name="Normalny 274" xfId="2910" xr:uid="{00000000-0005-0000-0000-0000EE240000}"/>
    <cellStyle name="Normalny 275" xfId="2911" xr:uid="{00000000-0005-0000-0000-0000EF240000}"/>
    <cellStyle name="Normalny 275 2" xfId="3578" xr:uid="{00000000-0005-0000-0000-0000F0240000}"/>
    <cellStyle name="Normalny 276" xfId="2912" xr:uid="{00000000-0005-0000-0000-0000F1240000}"/>
    <cellStyle name="Normalny 276 2" xfId="3579" xr:uid="{00000000-0005-0000-0000-0000F2240000}"/>
    <cellStyle name="Normalny 277" xfId="2913" xr:uid="{00000000-0005-0000-0000-0000F3240000}"/>
    <cellStyle name="Normalny 277 2" xfId="3580" xr:uid="{00000000-0005-0000-0000-0000F4240000}"/>
    <cellStyle name="Normalny 278" xfId="2914" xr:uid="{00000000-0005-0000-0000-0000F5240000}"/>
    <cellStyle name="Normalny 278 2" xfId="3581" xr:uid="{00000000-0005-0000-0000-0000F6240000}"/>
    <cellStyle name="Normalny 279" xfId="2915" xr:uid="{00000000-0005-0000-0000-0000F7240000}"/>
    <cellStyle name="Normalny 279 2" xfId="3582" xr:uid="{00000000-0005-0000-0000-0000F8240000}"/>
    <cellStyle name="Normalny 28" xfId="520" xr:uid="{00000000-0005-0000-0000-0000F9240000}"/>
    <cellStyle name="Normalny 28 2" xfId="3323" xr:uid="{00000000-0005-0000-0000-0000FA240000}"/>
    <cellStyle name="Normalny 28 2 2" xfId="3852" xr:uid="{00000000-0005-0000-0000-0000FB240000}"/>
    <cellStyle name="Normalny 28 3" xfId="10791" xr:uid="{00000000-0005-0000-0000-0000FC240000}"/>
    <cellStyle name="Normalny 280" xfId="2916" xr:uid="{00000000-0005-0000-0000-0000FD240000}"/>
    <cellStyle name="Normalny 280 2" xfId="3583" xr:uid="{00000000-0005-0000-0000-0000FE240000}"/>
    <cellStyle name="Normalny 281" xfId="2917" xr:uid="{00000000-0005-0000-0000-0000FF240000}"/>
    <cellStyle name="Normalny 282" xfId="2918" xr:uid="{00000000-0005-0000-0000-000000250000}"/>
    <cellStyle name="Normalny 283" xfId="2919" xr:uid="{00000000-0005-0000-0000-000001250000}"/>
    <cellStyle name="Normalny 283 2" xfId="3584" xr:uid="{00000000-0005-0000-0000-000002250000}"/>
    <cellStyle name="Normalny 284" xfId="2920" xr:uid="{00000000-0005-0000-0000-000003250000}"/>
    <cellStyle name="Normalny 284 2" xfId="3585" xr:uid="{00000000-0005-0000-0000-000004250000}"/>
    <cellStyle name="Normalny 285" xfId="2921" xr:uid="{00000000-0005-0000-0000-000005250000}"/>
    <cellStyle name="Normalny 285 2" xfId="3586" xr:uid="{00000000-0005-0000-0000-000006250000}"/>
    <cellStyle name="Normalny 286" xfId="2922" xr:uid="{00000000-0005-0000-0000-000007250000}"/>
    <cellStyle name="Normalny 286 2" xfId="3587" xr:uid="{00000000-0005-0000-0000-000008250000}"/>
    <cellStyle name="Normalny 287" xfId="2923" xr:uid="{00000000-0005-0000-0000-000009250000}"/>
    <cellStyle name="Normalny 287 2" xfId="3588" xr:uid="{00000000-0005-0000-0000-00000A250000}"/>
    <cellStyle name="Normalny 288" xfId="2924" xr:uid="{00000000-0005-0000-0000-00000B250000}"/>
    <cellStyle name="Normalny 288 2" xfId="3589" xr:uid="{00000000-0005-0000-0000-00000C250000}"/>
    <cellStyle name="Normalny 289" xfId="2925" xr:uid="{00000000-0005-0000-0000-00000D250000}"/>
    <cellStyle name="Normalny 289 2" xfId="3590" xr:uid="{00000000-0005-0000-0000-00000E250000}"/>
    <cellStyle name="Normalny 29" xfId="521" xr:uid="{00000000-0005-0000-0000-00000F250000}"/>
    <cellStyle name="Normalny 29 2" xfId="3324" xr:uid="{00000000-0005-0000-0000-000010250000}"/>
    <cellStyle name="Normalny 29 2 2" xfId="4535" xr:uid="{00000000-0005-0000-0000-000011250000}"/>
    <cellStyle name="Normalny 29 3" xfId="10792" xr:uid="{00000000-0005-0000-0000-000012250000}"/>
    <cellStyle name="Normalny 290" xfId="2926" xr:uid="{00000000-0005-0000-0000-000013250000}"/>
    <cellStyle name="Normalny 290 2" xfId="3591" xr:uid="{00000000-0005-0000-0000-000014250000}"/>
    <cellStyle name="Normalny 291" xfId="2927" xr:uid="{00000000-0005-0000-0000-000015250000}"/>
    <cellStyle name="Normalny 291 2" xfId="3592" xr:uid="{00000000-0005-0000-0000-000016250000}"/>
    <cellStyle name="Normalny 292" xfId="2928" xr:uid="{00000000-0005-0000-0000-000017250000}"/>
    <cellStyle name="Normalny 292 2" xfId="3593" xr:uid="{00000000-0005-0000-0000-000018250000}"/>
    <cellStyle name="Normalny 293" xfId="2929" xr:uid="{00000000-0005-0000-0000-000019250000}"/>
    <cellStyle name="Normalny 293 2" xfId="3594" xr:uid="{00000000-0005-0000-0000-00001A250000}"/>
    <cellStyle name="Normalny 294" xfId="2930" xr:uid="{00000000-0005-0000-0000-00001B250000}"/>
    <cellStyle name="Normalny 294 2" xfId="3595" xr:uid="{00000000-0005-0000-0000-00001C250000}"/>
    <cellStyle name="Normalny 295" xfId="2931" xr:uid="{00000000-0005-0000-0000-00001D250000}"/>
    <cellStyle name="Normalny 295 2" xfId="3596" xr:uid="{00000000-0005-0000-0000-00001E250000}"/>
    <cellStyle name="Normalny 296" xfId="2932" xr:uid="{00000000-0005-0000-0000-00001F250000}"/>
    <cellStyle name="Normalny 296 2" xfId="3597" xr:uid="{00000000-0005-0000-0000-000020250000}"/>
    <cellStyle name="Normalny 297" xfId="2933" xr:uid="{00000000-0005-0000-0000-000021250000}"/>
    <cellStyle name="Normalny 297 2" xfId="3598" xr:uid="{00000000-0005-0000-0000-000022250000}"/>
    <cellStyle name="Normalny 298" xfId="2934" xr:uid="{00000000-0005-0000-0000-000023250000}"/>
    <cellStyle name="Normalny 298 2" xfId="3599" xr:uid="{00000000-0005-0000-0000-000024250000}"/>
    <cellStyle name="Normalny 299" xfId="2935" xr:uid="{00000000-0005-0000-0000-000025250000}"/>
    <cellStyle name="Normalny 299 2" xfId="3600" xr:uid="{00000000-0005-0000-0000-000026250000}"/>
    <cellStyle name="Normalny 3" xfId="522" xr:uid="{00000000-0005-0000-0000-000027250000}"/>
    <cellStyle name="Normalny 3 2" xfId="3" xr:uid="{D3432E21-9360-46F4-A095-E6B296F0239D}"/>
    <cellStyle name="Normalny 3 2 2" xfId="523" xr:uid="{00000000-0005-0000-0000-000029250000}"/>
    <cellStyle name="Normalny 3 2 2 2" xfId="3910" xr:uid="{00000000-0005-0000-0000-00002A250000}"/>
    <cellStyle name="Normalny 3 2 2 3" xfId="10795" xr:uid="{00000000-0005-0000-0000-00002B250000}"/>
    <cellStyle name="Normalny 3 2 2 4" xfId="11559" xr:uid="{00000000-0005-0000-0000-00002C250000}"/>
    <cellStyle name="Normalny 3 2 3" xfId="3325" xr:uid="{00000000-0005-0000-0000-00002D250000}"/>
    <cellStyle name="Normalny 3 2 3 2" xfId="3819" xr:uid="{00000000-0005-0000-0000-00002E250000}"/>
    <cellStyle name="Normalny 3 2 3 3" xfId="10796" xr:uid="{00000000-0005-0000-0000-00002F250000}"/>
    <cellStyle name="Normalny 3 2 4" xfId="10794" xr:uid="{00000000-0005-0000-0000-000030250000}"/>
    <cellStyle name="Normalny 3 2 5" xfId="11515" xr:uid="{00000000-0005-0000-0000-000031250000}"/>
    <cellStyle name="Normalny 3 3" xfId="2761" xr:uid="{00000000-0005-0000-0000-000032250000}"/>
    <cellStyle name="Normalny 3 3 2" xfId="1021" xr:uid="{00000000-0005-0000-0000-000033250000}"/>
    <cellStyle name="Normalny 3 3 3" xfId="10797" xr:uid="{00000000-0005-0000-0000-000034250000}"/>
    <cellStyle name="Normalny 3 4" xfId="875" xr:uid="{00000000-0005-0000-0000-000035250000}"/>
    <cellStyle name="Normalny 3 5" xfId="524" xr:uid="{00000000-0005-0000-0000-000036250000}"/>
    <cellStyle name="Normalny 3 5 2" xfId="1255" xr:uid="{00000000-0005-0000-0000-000037250000}"/>
    <cellStyle name="Normalny 3 5 2 2" xfId="2148" xr:uid="{00000000-0005-0000-0000-000038250000}"/>
    <cellStyle name="Normalny 3 5 2 3" xfId="10799" xr:uid="{00000000-0005-0000-0000-000039250000}"/>
    <cellStyle name="Normalny 3 5 3" xfId="10798" xr:uid="{00000000-0005-0000-0000-00003A250000}"/>
    <cellStyle name="Normalny 3 6" xfId="10793" xr:uid="{00000000-0005-0000-0000-00003B250000}"/>
    <cellStyle name="Normalny 3 7" xfId="11562" xr:uid="{00000000-0005-0000-0000-00003C250000}"/>
    <cellStyle name="Normalny 3_31.12.2010 SF wg MSSF Grupa Kruk OSTATECZNE" xfId="525" xr:uid="{00000000-0005-0000-0000-00003D250000}"/>
    <cellStyle name="Normalny 30" xfId="526" xr:uid="{00000000-0005-0000-0000-00003E250000}"/>
    <cellStyle name="Normalny 30 2" xfId="3327" xr:uid="{00000000-0005-0000-0000-00003F250000}"/>
    <cellStyle name="Normalny 30 2 2" xfId="2144" xr:uid="{00000000-0005-0000-0000-000040250000}"/>
    <cellStyle name="Normalny 30 3" xfId="10800" xr:uid="{00000000-0005-0000-0000-000041250000}"/>
    <cellStyle name="Normalny 300" xfId="2936" xr:uid="{00000000-0005-0000-0000-000042250000}"/>
    <cellStyle name="Normalny 300 2" xfId="3602" xr:uid="{00000000-0005-0000-0000-000043250000}"/>
    <cellStyle name="Normalny 301" xfId="2937" xr:uid="{00000000-0005-0000-0000-000044250000}"/>
    <cellStyle name="Normalny 301 2" xfId="3603" xr:uid="{00000000-0005-0000-0000-000045250000}"/>
    <cellStyle name="Normalny 302" xfId="2938" xr:uid="{00000000-0005-0000-0000-000046250000}"/>
    <cellStyle name="Normalny 302 2" xfId="3604" xr:uid="{00000000-0005-0000-0000-000047250000}"/>
    <cellStyle name="Normalny 303" xfId="2939" xr:uid="{00000000-0005-0000-0000-000048250000}"/>
    <cellStyle name="Normalny 303 2" xfId="3605" xr:uid="{00000000-0005-0000-0000-000049250000}"/>
    <cellStyle name="Normalny 304" xfId="2940" xr:uid="{00000000-0005-0000-0000-00004A250000}"/>
    <cellStyle name="Normalny 304 2" xfId="3606" xr:uid="{00000000-0005-0000-0000-00004B250000}"/>
    <cellStyle name="Normalny 305" xfId="2941" xr:uid="{00000000-0005-0000-0000-00004C250000}"/>
    <cellStyle name="Normalny 306" xfId="2942" xr:uid="{00000000-0005-0000-0000-00004D250000}"/>
    <cellStyle name="Normalny 307" xfId="2943" xr:uid="{00000000-0005-0000-0000-00004E250000}"/>
    <cellStyle name="Normalny 308" xfId="3607" xr:uid="{00000000-0005-0000-0000-00004F250000}"/>
    <cellStyle name="Normalny 309" xfId="3608" xr:uid="{00000000-0005-0000-0000-000050250000}"/>
    <cellStyle name="Normalny 31" xfId="527" xr:uid="{00000000-0005-0000-0000-000051250000}"/>
    <cellStyle name="Normalny 31 2" xfId="3328" xr:uid="{00000000-0005-0000-0000-000052250000}"/>
    <cellStyle name="Normalny 31 2 2" xfId="2097" xr:uid="{00000000-0005-0000-0000-000053250000}"/>
    <cellStyle name="Normalny 31 3" xfId="10801" xr:uid="{00000000-0005-0000-0000-000054250000}"/>
    <cellStyle name="Normalny 310" xfId="5518" xr:uid="{00000000-0005-0000-0000-000055250000}"/>
    <cellStyle name="Normalny 311" xfId="11483" xr:uid="{00000000-0005-0000-0000-000056250000}"/>
    <cellStyle name="Normalny 312" xfId="11513" xr:uid="{00000000-0005-0000-0000-000057250000}"/>
    <cellStyle name="Normalny 313" xfId="11516" xr:uid="{00000000-0005-0000-0000-000058250000}"/>
    <cellStyle name="Normalny 314" xfId="11517" xr:uid="{00000000-0005-0000-0000-000059250000}"/>
    <cellStyle name="Normalny 315" xfId="11509" xr:uid="{00000000-0005-0000-0000-00005A250000}"/>
    <cellStyle name="Normalny 316" xfId="11518" xr:uid="{00000000-0005-0000-0000-00005B250000}"/>
    <cellStyle name="Normalny 317" xfId="11519" xr:uid="{00000000-0005-0000-0000-00005C250000}"/>
    <cellStyle name="Normalny 317 2" xfId="11576" xr:uid="{00000000-0005-0000-0000-00005D250000}"/>
    <cellStyle name="Normalny 318" xfId="11520" xr:uid="{00000000-0005-0000-0000-00005E250000}"/>
    <cellStyle name="Normalny 318 2" xfId="11575" xr:uid="{00000000-0005-0000-0000-00005F250000}"/>
    <cellStyle name="Normalny 319" xfId="11521" xr:uid="{00000000-0005-0000-0000-000060250000}"/>
    <cellStyle name="Normalny 32" xfId="528" xr:uid="{00000000-0005-0000-0000-000061250000}"/>
    <cellStyle name="Normalny 32 2" xfId="3329" xr:uid="{00000000-0005-0000-0000-000062250000}"/>
    <cellStyle name="Normalny 32 2 2" xfId="2856" xr:uid="{00000000-0005-0000-0000-000063250000}"/>
    <cellStyle name="Normalny 32 3" xfId="10802" xr:uid="{00000000-0005-0000-0000-000064250000}"/>
    <cellStyle name="Normalny 320" xfId="11510" xr:uid="{00000000-0005-0000-0000-000065250000}"/>
    <cellStyle name="Normalny 321" xfId="11535" xr:uid="{00000000-0005-0000-0000-000066250000}"/>
    <cellStyle name="Normalny 322" xfId="11538" xr:uid="{00000000-0005-0000-0000-000067250000}"/>
    <cellStyle name="Normalny 323" xfId="11539" xr:uid="{00000000-0005-0000-0000-000068250000}"/>
    <cellStyle name="Normalny 324" xfId="11541" xr:uid="{00000000-0005-0000-0000-000069250000}"/>
    <cellStyle name="Normalny 325" xfId="11543" xr:uid="{00000000-0005-0000-0000-00006A250000}"/>
    <cellStyle name="Normalny 326" xfId="11544" xr:uid="{00000000-0005-0000-0000-00006B250000}"/>
    <cellStyle name="Normalny 327" xfId="11545" xr:uid="{00000000-0005-0000-0000-00006C250000}"/>
    <cellStyle name="Normalny 328" xfId="11546" xr:uid="{00000000-0005-0000-0000-00006D250000}"/>
    <cellStyle name="Normalny 329" xfId="11548" xr:uid="{00000000-0005-0000-0000-00006E250000}"/>
    <cellStyle name="Normalny 33" xfId="529" xr:uid="{00000000-0005-0000-0000-00006F250000}"/>
    <cellStyle name="Normalny 33 2" xfId="3330" xr:uid="{00000000-0005-0000-0000-000070250000}"/>
    <cellStyle name="Normalny 33 2 2" xfId="3980" xr:uid="{00000000-0005-0000-0000-000071250000}"/>
    <cellStyle name="Normalny 33 3" xfId="10803" xr:uid="{00000000-0005-0000-0000-000072250000}"/>
    <cellStyle name="Normalny 330" xfId="11552" xr:uid="{00000000-0005-0000-0000-000073250000}"/>
    <cellStyle name="Normalny 331" xfId="11554" xr:uid="{00000000-0005-0000-0000-000074250000}"/>
    <cellStyle name="Normalny 331 2" xfId="11568" xr:uid="{00000000-0005-0000-0000-000075250000}"/>
    <cellStyle name="Normalny 332" xfId="11560" xr:uid="{00000000-0005-0000-0000-000076250000}"/>
    <cellStyle name="Normalny 333" xfId="11561" xr:uid="{00000000-0005-0000-0000-000077250000}"/>
    <cellStyle name="Normalny 334" xfId="11563" xr:uid="{00000000-0005-0000-0000-000078250000}"/>
    <cellStyle name="Normalny 335" xfId="11564" xr:uid="{00000000-0005-0000-0000-000079250000}"/>
    <cellStyle name="Normalny 336" xfId="11565" xr:uid="{00000000-0005-0000-0000-00007A250000}"/>
    <cellStyle name="Normalny 337" xfId="11569" xr:uid="{00000000-0005-0000-0000-00007B250000}"/>
    <cellStyle name="Normalny 338" xfId="11577" xr:uid="{00000000-0005-0000-0000-00007C250000}"/>
    <cellStyle name="Normalny 339" xfId="11579" xr:uid="{00000000-0005-0000-0000-00007D250000}"/>
    <cellStyle name="Normalny 34" xfId="530" xr:uid="{00000000-0005-0000-0000-00007E250000}"/>
    <cellStyle name="Normalny 34 2" xfId="1162" xr:uid="{00000000-0005-0000-0000-00007F250000}"/>
    <cellStyle name="Normalny 34 3" xfId="10804" xr:uid="{00000000-0005-0000-0000-000080250000}"/>
    <cellStyle name="Normalny 340" xfId="4" xr:uid="{00000000-0005-0000-0000-0000712D0000}"/>
    <cellStyle name="Normalny 341" xfId="12377" xr:uid="{00000000-0005-0000-0000-0000542E0000}"/>
    <cellStyle name="Normalny 342" xfId="11843" xr:uid="{00000000-0005-0000-0000-000099300000}"/>
    <cellStyle name="Normalny 343" xfId="12412" xr:uid="{00000000-0005-0000-0000-0000A0300000}"/>
    <cellStyle name="Normalny 344" xfId="11758" xr:uid="{00000000-0005-0000-0000-0000A7300000}"/>
    <cellStyle name="Normalny 345" xfId="12129" xr:uid="{00000000-0005-0000-0000-0000AF300000}"/>
    <cellStyle name="Normalny 346" xfId="12119" xr:uid="{00000000-0005-0000-0000-0000B3300000}"/>
    <cellStyle name="Normalny 35" xfId="531" xr:uid="{00000000-0005-0000-0000-000081250000}"/>
    <cellStyle name="Normalny 35 10" xfId="10805" xr:uid="{00000000-0005-0000-0000-000082250000}"/>
    <cellStyle name="Normalny 35 2" xfId="532" xr:uid="{00000000-0005-0000-0000-000083250000}"/>
    <cellStyle name="Normalny 35 2 2" xfId="4385" xr:uid="{00000000-0005-0000-0000-000084250000}"/>
    <cellStyle name="Normalny 35 2 3" xfId="10806" xr:uid="{00000000-0005-0000-0000-000085250000}"/>
    <cellStyle name="Normalny 35 3" xfId="1536" xr:uid="{00000000-0005-0000-0000-000086250000}"/>
    <cellStyle name="Normalny 35 3 2" xfId="1841" xr:uid="{00000000-0005-0000-0000-000087250000}"/>
    <cellStyle name="Normalny 35 3 2 2" xfId="10809" xr:uid="{00000000-0005-0000-0000-000088250000}"/>
    <cellStyle name="Normalny 35 3 2 2 2" xfId="10810" xr:uid="{00000000-0005-0000-0000-000089250000}"/>
    <cellStyle name="Normalny 35 3 2 2 2 2" xfId="10811" xr:uid="{00000000-0005-0000-0000-00008A250000}"/>
    <cellStyle name="Normalny 35 3 2 2 2 2 2" xfId="10812" xr:uid="{00000000-0005-0000-0000-00008B250000}"/>
    <cellStyle name="Normalny 35 3 2 2 2 3" xfId="10813" xr:uid="{00000000-0005-0000-0000-00008C250000}"/>
    <cellStyle name="Normalny 35 3 2 2 3" xfId="10814" xr:uid="{00000000-0005-0000-0000-00008D250000}"/>
    <cellStyle name="Normalny 35 3 2 2 3 2" xfId="10815" xr:uid="{00000000-0005-0000-0000-00008E250000}"/>
    <cellStyle name="Normalny 35 3 2 2 4" xfId="10816" xr:uid="{00000000-0005-0000-0000-00008F250000}"/>
    <cellStyle name="Normalny 35 3 2 3" xfId="10817" xr:uid="{00000000-0005-0000-0000-000090250000}"/>
    <cellStyle name="Normalny 35 3 2 3 2" xfId="10818" xr:uid="{00000000-0005-0000-0000-000091250000}"/>
    <cellStyle name="Normalny 35 3 2 3 2 2" xfId="10819" xr:uid="{00000000-0005-0000-0000-000092250000}"/>
    <cellStyle name="Normalny 35 3 2 3 3" xfId="10820" xr:uid="{00000000-0005-0000-0000-000093250000}"/>
    <cellStyle name="Normalny 35 3 2 4" xfId="10821" xr:uid="{00000000-0005-0000-0000-000094250000}"/>
    <cellStyle name="Normalny 35 3 2 4 2" xfId="10822" xr:uid="{00000000-0005-0000-0000-000095250000}"/>
    <cellStyle name="Normalny 35 3 2 5" xfId="10823" xr:uid="{00000000-0005-0000-0000-000096250000}"/>
    <cellStyle name="Normalny 35 3 2 6" xfId="10808" xr:uid="{00000000-0005-0000-0000-000097250000}"/>
    <cellStyle name="Normalny 35 3 3" xfId="4507" xr:uid="{00000000-0005-0000-0000-000098250000}"/>
    <cellStyle name="Normalny 35 3 3 2" xfId="10825" xr:uid="{00000000-0005-0000-0000-000099250000}"/>
    <cellStyle name="Normalny 35 3 3 2 2" xfId="10826" xr:uid="{00000000-0005-0000-0000-00009A250000}"/>
    <cellStyle name="Normalny 35 3 3 2 2 2" xfId="10827" xr:uid="{00000000-0005-0000-0000-00009B250000}"/>
    <cellStyle name="Normalny 35 3 3 2 2 2 2" xfId="10828" xr:uid="{00000000-0005-0000-0000-00009C250000}"/>
    <cellStyle name="Normalny 35 3 3 2 2 3" xfId="10829" xr:uid="{00000000-0005-0000-0000-00009D250000}"/>
    <cellStyle name="Normalny 35 3 3 2 3" xfId="10830" xr:uid="{00000000-0005-0000-0000-00009E250000}"/>
    <cellStyle name="Normalny 35 3 3 2 3 2" xfId="10831" xr:uid="{00000000-0005-0000-0000-00009F250000}"/>
    <cellStyle name="Normalny 35 3 3 2 4" xfId="10832" xr:uid="{00000000-0005-0000-0000-0000A0250000}"/>
    <cellStyle name="Normalny 35 3 3 3" xfId="10833" xr:uid="{00000000-0005-0000-0000-0000A1250000}"/>
    <cellStyle name="Normalny 35 3 3 3 2" xfId="10834" xr:uid="{00000000-0005-0000-0000-0000A2250000}"/>
    <cellStyle name="Normalny 35 3 3 3 2 2" xfId="10835" xr:uid="{00000000-0005-0000-0000-0000A3250000}"/>
    <cellStyle name="Normalny 35 3 3 3 3" xfId="10836" xr:uid="{00000000-0005-0000-0000-0000A4250000}"/>
    <cellStyle name="Normalny 35 3 3 4" xfId="10837" xr:uid="{00000000-0005-0000-0000-0000A5250000}"/>
    <cellStyle name="Normalny 35 3 3 4 2" xfId="10838" xr:uid="{00000000-0005-0000-0000-0000A6250000}"/>
    <cellStyle name="Normalny 35 3 3 5" xfId="10839" xr:uid="{00000000-0005-0000-0000-0000A7250000}"/>
    <cellStyle name="Normalny 35 3 3 6" xfId="10824" xr:uid="{00000000-0005-0000-0000-0000A8250000}"/>
    <cellStyle name="Normalny 35 3 4" xfId="10840" xr:uid="{00000000-0005-0000-0000-0000A9250000}"/>
    <cellStyle name="Normalny 35 3 4 2" xfId="10841" xr:uid="{00000000-0005-0000-0000-0000AA250000}"/>
    <cellStyle name="Normalny 35 3 4 2 2" xfId="10842" xr:uid="{00000000-0005-0000-0000-0000AB250000}"/>
    <cellStyle name="Normalny 35 3 4 2 2 2" xfId="10843" xr:uid="{00000000-0005-0000-0000-0000AC250000}"/>
    <cellStyle name="Normalny 35 3 4 2 3" xfId="10844" xr:uid="{00000000-0005-0000-0000-0000AD250000}"/>
    <cellStyle name="Normalny 35 3 4 3" xfId="10845" xr:uid="{00000000-0005-0000-0000-0000AE250000}"/>
    <cellStyle name="Normalny 35 3 4 3 2" xfId="10846" xr:uid="{00000000-0005-0000-0000-0000AF250000}"/>
    <cellStyle name="Normalny 35 3 4 4" xfId="10847" xr:uid="{00000000-0005-0000-0000-0000B0250000}"/>
    <cellStyle name="Normalny 35 3 5" xfId="10848" xr:uid="{00000000-0005-0000-0000-0000B1250000}"/>
    <cellStyle name="Normalny 35 3 5 2" xfId="10849" xr:uid="{00000000-0005-0000-0000-0000B2250000}"/>
    <cellStyle name="Normalny 35 3 5 2 2" xfId="10850" xr:uid="{00000000-0005-0000-0000-0000B3250000}"/>
    <cellStyle name="Normalny 35 3 5 3" xfId="10851" xr:uid="{00000000-0005-0000-0000-0000B4250000}"/>
    <cellStyle name="Normalny 35 3 6" xfId="10852" xr:uid="{00000000-0005-0000-0000-0000B5250000}"/>
    <cellStyle name="Normalny 35 3 6 2" xfId="10853" xr:uid="{00000000-0005-0000-0000-0000B6250000}"/>
    <cellStyle name="Normalny 35 3 7" xfId="10854" xr:uid="{00000000-0005-0000-0000-0000B7250000}"/>
    <cellStyle name="Normalny 35 3 8" xfId="10807" xr:uid="{00000000-0005-0000-0000-0000B8250000}"/>
    <cellStyle name="Normalny 35 4" xfId="1745" xr:uid="{00000000-0005-0000-0000-0000B9250000}"/>
    <cellStyle name="Normalny 35 4 2" xfId="10856" xr:uid="{00000000-0005-0000-0000-0000BA250000}"/>
    <cellStyle name="Normalny 35 4 2 2" xfId="10857" xr:uid="{00000000-0005-0000-0000-0000BB250000}"/>
    <cellStyle name="Normalny 35 4 2 2 2" xfId="10858" xr:uid="{00000000-0005-0000-0000-0000BC250000}"/>
    <cellStyle name="Normalny 35 4 2 2 2 2" xfId="10859" xr:uid="{00000000-0005-0000-0000-0000BD250000}"/>
    <cellStyle name="Normalny 35 4 2 2 3" xfId="10860" xr:uid="{00000000-0005-0000-0000-0000BE250000}"/>
    <cellStyle name="Normalny 35 4 2 3" xfId="10861" xr:uid="{00000000-0005-0000-0000-0000BF250000}"/>
    <cellStyle name="Normalny 35 4 2 3 2" xfId="10862" xr:uid="{00000000-0005-0000-0000-0000C0250000}"/>
    <cellStyle name="Normalny 35 4 2 4" xfId="10863" xr:uid="{00000000-0005-0000-0000-0000C1250000}"/>
    <cellStyle name="Normalny 35 4 3" xfId="10864" xr:uid="{00000000-0005-0000-0000-0000C2250000}"/>
    <cellStyle name="Normalny 35 4 3 2" xfId="10865" xr:uid="{00000000-0005-0000-0000-0000C3250000}"/>
    <cellStyle name="Normalny 35 4 3 2 2" xfId="10866" xr:uid="{00000000-0005-0000-0000-0000C4250000}"/>
    <cellStyle name="Normalny 35 4 3 3" xfId="10867" xr:uid="{00000000-0005-0000-0000-0000C5250000}"/>
    <cellStyle name="Normalny 35 4 4" xfId="10868" xr:uid="{00000000-0005-0000-0000-0000C6250000}"/>
    <cellStyle name="Normalny 35 4 4 2" xfId="10869" xr:uid="{00000000-0005-0000-0000-0000C7250000}"/>
    <cellStyle name="Normalny 35 4 5" xfId="10870" xr:uid="{00000000-0005-0000-0000-0000C8250000}"/>
    <cellStyle name="Normalny 35 4 6" xfId="10855" xr:uid="{00000000-0005-0000-0000-0000C9250000}"/>
    <cellStyle name="Normalny 35 5" xfId="10871" xr:uid="{00000000-0005-0000-0000-0000CA250000}"/>
    <cellStyle name="Normalny 35 5 2" xfId="10872" xr:uid="{00000000-0005-0000-0000-0000CB250000}"/>
    <cellStyle name="Normalny 35 5 2 2" xfId="10873" xr:uid="{00000000-0005-0000-0000-0000CC250000}"/>
    <cellStyle name="Normalny 35 5 2 2 2" xfId="10874" xr:uid="{00000000-0005-0000-0000-0000CD250000}"/>
    <cellStyle name="Normalny 35 5 2 2 2 2" xfId="10875" xr:uid="{00000000-0005-0000-0000-0000CE250000}"/>
    <cellStyle name="Normalny 35 5 2 2 3" xfId="10876" xr:uid="{00000000-0005-0000-0000-0000CF250000}"/>
    <cellStyle name="Normalny 35 5 2 3" xfId="10877" xr:uid="{00000000-0005-0000-0000-0000D0250000}"/>
    <cellStyle name="Normalny 35 5 2 3 2" xfId="10878" xr:uid="{00000000-0005-0000-0000-0000D1250000}"/>
    <cellStyle name="Normalny 35 5 2 4" xfId="10879" xr:uid="{00000000-0005-0000-0000-0000D2250000}"/>
    <cellStyle name="Normalny 35 5 3" xfId="10880" xr:uid="{00000000-0005-0000-0000-0000D3250000}"/>
    <cellStyle name="Normalny 35 5 3 2" xfId="10881" xr:uid="{00000000-0005-0000-0000-0000D4250000}"/>
    <cellStyle name="Normalny 35 5 3 2 2" xfId="10882" xr:uid="{00000000-0005-0000-0000-0000D5250000}"/>
    <cellStyle name="Normalny 35 5 3 3" xfId="10883" xr:uid="{00000000-0005-0000-0000-0000D6250000}"/>
    <cellStyle name="Normalny 35 5 4" xfId="10884" xr:uid="{00000000-0005-0000-0000-0000D7250000}"/>
    <cellStyle name="Normalny 35 5 4 2" xfId="10885" xr:uid="{00000000-0005-0000-0000-0000D8250000}"/>
    <cellStyle name="Normalny 35 5 5" xfId="10886" xr:uid="{00000000-0005-0000-0000-0000D9250000}"/>
    <cellStyle name="Normalny 35 6" xfId="10887" xr:uid="{00000000-0005-0000-0000-0000DA250000}"/>
    <cellStyle name="Normalny 35 6 2" xfId="10888" xr:uid="{00000000-0005-0000-0000-0000DB250000}"/>
    <cellStyle name="Normalny 35 6 2 2" xfId="10889" xr:uid="{00000000-0005-0000-0000-0000DC250000}"/>
    <cellStyle name="Normalny 35 6 2 2 2" xfId="10890" xr:uid="{00000000-0005-0000-0000-0000DD250000}"/>
    <cellStyle name="Normalny 35 6 2 3" xfId="10891" xr:uid="{00000000-0005-0000-0000-0000DE250000}"/>
    <cellStyle name="Normalny 35 6 3" xfId="10892" xr:uid="{00000000-0005-0000-0000-0000DF250000}"/>
    <cellStyle name="Normalny 35 6 3 2" xfId="10893" xr:uid="{00000000-0005-0000-0000-0000E0250000}"/>
    <cellStyle name="Normalny 35 6 4" xfId="10894" xr:uid="{00000000-0005-0000-0000-0000E1250000}"/>
    <cellStyle name="Normalny 35 7" xfId="10895" xr:uid="{00000000-0005-0000-0000-0000E2250000}"/>
    <cellStyle name="Normalny 35 7 2" xfId="10896" xr:uid="{00000000-0005-0000-0000-0000E3250000}"/>
    <cellStyle name="Normalny 35 7 2 2" xfId="10897" xr:uid="{00000000-0005-0000-0000-0000E4250000}"/>
    <cellStyle name="Normalny 35 7 3" xfId="10898" xr:uid="{00000000-0005-0000-0000-0000E5250000}"/>
    <cellStyle name="Normalny 35 8" xfId="10899" xr:uid="{00000000-0005-0000-0000-0000E6250000}"/>
    <cellStyle name="Normalny 35 8 2" xfId="10900" xr:uid="{00000000-0005-0000-0000-0000E7250000}"/>
    <cellStyle name="Normalny 35 9" xfId="10901" xr:uid="{00000000-0005-0000-0000-0000E8250000}"/>
    <cellStyle name="Normalny 36" xfId="533" xr:uid="{00000000-0005-0000-0000-0000E9250000}"/>
    <cellStyle name="Normalny 36 2" xfId="1264" xr:uid="{00000000-0005-0000-0000-0000EA250000}"/>
    <cellStyle name="Normalny 36 2 2" xfId="3332" xr:uid="{00000000-0005-0000-0000-0000EB250000}"/>
    <cellStyle name="Normalny 36 2 3" xfId="3676" xr:uid="{00000000-0005-0000-0000-0000EC250000}"/>
    <cellStyle name="Normalny 36 3" xfId="3331" xr:uid="{00000000-0005-0000-0000-0000ED250000}"/>
    <cellStyle name="Normalny 36 4" xfId="2729" xr:uid="{00000000-0005-0000-0000-0000EE250000}"/>
    <cellStyle name="Normalny 36 5" xfId="10902" xr:uid="{00000000-0005-0000-0000-0000EF250000}"/>
    <cellStyle name="Normalny 37" xfId="534" xr:uid="{00000000-0005-0000-0000-0000F0250000}"/>
    <cellStyle name="Normalny 37 2" xfId="1265" xr:uid="{00000000-0005-0000-0000-0000F1250000}"/>
    <cellStyle name="Normalny 37 2 2" xfId="3334" xr:uid="{00000000-0005-0000-0000-0000F2250000}"/>
    <cellStyle name="Normalny 37 2 3" xfId="4449" xr:uid="{00000000-0005-0000-0000-0000F3250000}"/>
    <cellStyle name="Normalny 37 3" xfId="3333" xr:uid="{00000000-0005-0000-0000-0000F4250000}"/>
    <cellStyle name="Normalny 37 4" xfId="1320" xr:uid="{00000000-0005-0000-0000-0000F5250000}"/>
    <cellStyle name="Normalny 37 5" xfId="10903" xr:uid="{00000000-0005-0000-0000-0000F6250000}"/>
    <cellStyle name="Normalny 38" xfId="535" xr:uid="{00000000-0005-0000-0000-0000F7250000}"/>
    <cellStyle name="Normalny 38 2" xfId="1266" xr:uid="{00000000-0005-0000-0000-0000F8250000}"/>
    <cellStyle name="Normalny 38 2 2" xfId="3336" xr:uid="{00000000-0005-0000-0000-0000F9250000}"/>
    <cellStyle name="Normalny 38 2 3" xfId="810" xr:uid="{00000000-0005-0000-0000-0000FA250000}"/>
    <cellStyle name="Normalny 38 3" xfId="1108" xr:uid="{00000000-0005-0000-0000-0000FB250000}"/>
    <cellStyle name="Normalny 38 3 2" xfId="3337" xr:uid="{00000000-0005-0000-0000-0000FC250000}"/>
    <cellStyle name="Normalny 38 4" xfId="3335" xr:uid="{00000000-0005-0000-0000-0000FD250000}"/>
    <cellStyle name="Normalny 38 5" xfId="1110" xr:uid="{00000000-0005-0000-0000-0000FE250000}"/>
    <cellStyle name="Normalny 38 6" xfId="10904" xr:uid="{00000000-0005-0000-0000-0000FF250000}"/>
    <cellStyle name="Normalny 39" xfId="536" xr:uid="{00000000-0005-0000-0000-000000260000}"/>
    <cellStyle name="Normalny 39 2" xfId="1267" xr:uid="{00000000-0005-0000-0000-000001260000}"/>
    <cellStyle name="Normalny 39 2 2" xfId="1122" xr:uid="{00000000-0005-0000-0000-000002260000}"/>
    <cellStyle name="Normalny 39 3" xfId="10905" xr:uid="{00000000-0005-0000-0000-000003260000}"/>
    <cellStyle name="Normalny 4" xfId="537" xr:uid="{00000000-0005-0000-0000-000004260000}"/>
    <cellStyle name="Normalny 4 10" xfId="4278" xr:uid="{00000000-0005-0000-0000-000005260000}"/>
    <cellStyle name="Normalny 4 11" xfId="10906" xr:uid="{00000000-0005-0000-0000-000006260000}"/>
    <cellStyle name="Normalny 4 2" xfId="538" xr:uid="{00000000-0005-0000-0000-000007260000}"/>
    <cellStyle name="Normalny 4 2 2" xfId="539" xr:uid="{00000000-0005-0000-0000-000008260000}"/>
    <cellStyle name="Normalny 4 2 2 2" xfId="3867" xr:uid="{00000000-0005-0000-0000-000009260000}"/>
    <cellStyle name="Normalny 4 2 2 3" xfId="10908" xr:uid="{00000000-0005-0000-0000-00000A260000}"/>
    <cellStyle name="Normalny 4 2 3" xfId="540" xr:uid="{00000000-0005-0000-0000-00000B260000}"/>
    <cellStyle name="Normalny 4 2 3 2" xfId="2865" xr:uid="{00000000-0005-0000-0000-00000C260000}"/>
    <cellStyle name="Normalny 4 2 3 3" xfId="10909" xr:uid="{00000000-0005-0000-0000-00000D260000}"/>
    <cellStyle name="Normalny 4 2 4" xfId="1224" xr:uid="{00000000-0005-0000-0000-00000E260000}"/>
    <cellStyle name="Normalny 4 2 5" xfId="10907" xr:uid="{00000000-0005-0000-0000-00000F260000}"/>
    <cellStyle name="Normalny 4 2_RAPORT ZBIORCZY I PÓŁROCZE 2013 R." xfId="541" xr:uid="{00000000-0005-0000-0000-000010260000}"/>
    <cellStyle name="Normalny 4 3" xfId="542" xr:uid="{00000000-0005-0000-0000-000011260000}"/>
    <cellStyle name="Normalny 4 3 2" xfId="2661" xr:uid="{00000000-0005-0000-0000-000012260000}"/>
    <cellStyle name="Normalny 4 3 3" xfId="10910" xr:uid="{00000000-0005-0000-0000-000013260000}"/>
    <cellStyle name="Normalny 4 4" xfId="543" xr:uid="{00000000-0005-0000-0000-000014260000}"/>
    <cellStyle name="Normalny 4 4 2" xfId="863" xr:uid="{00000000-0005-0000-0000-000015260000}"/>
    <cellStyle name="Normalny 4 4 2 2" xfId="3340" xr:uid="{00000000-0005-0000-0000-000016260000}"/>
    <cellStyle name="Normalny 4 4 2 3" xfId="2791" xr:uid="{00000000-0005-0000-0000-000017260000}"/>
    <cellStyle name="Normalny 4 4 3" xfId="864" xr:uid="{00000000-0005-0000-0000-000018260000}"/>
    <cellStyle name="Normalny 4 4 4" xfId="10911" xr:uid="{00000000-0005-0000-0000-000019260000}"/>
    <cellStyle name="Normalny 4 5" xfId="862" xr:uid="{00000000-0005-0000-0000-00001A260000}"/>
    <cellStyle name="Normalny 4 5 2" xfId="4032" xr:uid="{00000000-0005-0000-0000-00001B260000}"/>
    <cellStyle name="Normalny 4 6" xfId="3339" xr:uid="{00000000-0005-0000-0000-00001C260000}"/>
    <cellStyle name="Normalny 4 7" xfId="870" xr:uid="{00000000-0005-0000-0000-00001D260000}"/>
    <cellStyle name="Normalny 4 8" xfId="3646" xr:uid="{00000000-0005-0000-0000-00001E260000}"/>
    <cellStyle name="Normalny 4 9" xfId="1375" xr:uid="{00000000-0005-0000-0000-00001F260000}"/>
    <cellStyle name="Normalny 4_31.12.2010 SF wg MSSF Grupa Kruk OSTATECZNE" xfId="544" xr:uid="{00000000-0005-0000-0000-000020260000}"/>
    <cellStyle name="Normalny 40" xfId="545" xr:uid="{00000000-0005-0000-0000-000021260000}"/>
    <cellStyle name="Normalny 40 2" xfId="1274" xr:uid="{00000000-0005-0000-0000-000022260000}"/>
    <cellStyle name="Normalny 40 2 2" xfId="3677" xr:uid="{00000000-0005-0000-0000-000023260000}"/>
    <cellStyle name="Normalny 40 3" xfId="10912" xr:uid="{00000000-0005-0000-0000-000024260000}"/>
    <cellStyle name="Normalny 41" xfId="546" xr:uid="{00000000-0005-0000-0000-000025260000}"/>
    <cellStyle name="Normalny 41 2" xfId="1275" xr:uid="{00000000-0005-0000-0000-000026260000}"/>
    <cellStyle name="Normalny 41 2 2" xfId="3747" xr:uid="{00000000-0005-0000-0000-000027260000}"/>
    <cellStyle name="Normalny 41 3" xfId="10913" xr:uid="{00000000-0005-0000-0000-000028260000}"/>
    <cellStyle name="Normalny 42" xfId="547" xr:uid="{00000000-0005-0000-0000-000029260000}"/>
    <cellStyle name="Normalny 42 2" xfId="1276" xr:uid="{00000000-0005-0000-0000-00002A260000}"/>
    <cellStyle name="Normalny 42 2 2" xfId="4237" xr:uid="{00000000-0005-0000-0000-00002B260000}"/>
    <cellStyle name="Normalny 42 3" xfId="10914" xr:uid="{00000000-0005-0000-0000-00002C260000}"/>
    <cellStyle name="Normalny 43" xfId="548" xr:uid="{00000000-0005-0000-0000-00002D260000}"/>
    <cellStyle name="Normalny 43 2" xfId="1277" xr:uid="{00000000-0005-0000-0000-00002E260000}"/>
    <cellStyle name="Normalny 43 2 2" xfId="1366" xr:uid="{00000000-0005-0000-0000-00002F260000}"/>
    <cellStyle name="Normalny 43 3" xfId="10915" xr:uid="{00000000-0005-0000-0000-000030260000}"/>
    <cellStyle name="Normalny 44" xfId="549" xr:uid="{00000000-0005-0000-0000-000031260000}"/>
    <cellStyle name="Normalny 44 2" xfId="1278" xr:uid="{00000000-0005-0000-0000-000032260000}"/>
    <cellStyle name="Normalny 44 2 2" xfId="4156" xr:uid="{00000000-0005-0000-0000-000033260000}"/>
    <cellStyle name="Normalny 44 3" xfId="10916" xr:uid="{00000000-0005-0000-0000-000034260000}"/>
    <cellStyle name="Normalny 45" xfId="550" xr:uid="{00000000-0005-0000-0000-000035260000}"/>
    <cellStyle name="Normalny 45 2" xfId="551" xr:uid="{00000000-0005-0000-0000-000036260000}"/>
    <cellStyle name="Normalny 45 2 2" xfId="1280" xr:uid="{00000000-0005-0000-0000-000037260000}"/>
    <cellStyle name="Normalny 45 2 2 2" xfId="2763" xr:uid="{00000000-0005-0000-0000-000038260000}"/>
    <cellStyle name="Normalny 45 2 3" xfId="10918" xr:uid="{00000000-0005-0000-0000-000039260000}"/>
    <cellStyle name="Normalny 45 3" xfId="1279" xr:uid="{00000000-0005-0000-0000-00003A260000}"/>
    <cellStyle name="Normalny 45 3 2" xfId="2624" xr:uid="{00000000-0005-0000-0000-00003B260000}"/>
    <cellStyle name="Normalny 45 4" xfId="10917" xr:uid="{00000000-0005-0000-0000-00003C260000}"/>
    <cellStyle name="Normalny 46" xfId="552" xr:uid="{00000000-0005-0000-0000-00003D260000}"/>
    <cellStyle name="Normalny 46 2" xfId="1281" xr:uid="{00000000-0005-0000-0000-00003E260000}"/>
    <cellStyle name="Normalny 46 2 2" xfId="1154" xr:uid="{00000000-0005-0000-0000-00003F260000}"/>
    <cellStyle name="Normalny 46 3" xfId="10919" xr:uid="{00000000-0005-0000-0000-000040260000}"/>
    <cellStyle name="Normalny 47" xfId="553" xr:uid="{00000000-0005-0000-0000-000041260000}"/>
    <cellStyle name="Normalny 47 2" xfId="1282" xr:uid="{00000000-0005-0000-0000-000042260000}"/>
    <cellStyle name="Normalny 47 2 2" xfId="4040" xr:uid="{00000000-0005-0000-0000-000043260000}"/>
    <cellStyle name="Normalny 47 3" xfId="10920" xr:uid="{00000000-0005-0000-0000-000044260000}"/>
    <cellStyle name="Normalny 48" xfId="554" xr:uid="{00000000-0005-0000-0000-000045260000}"/>
    <cellStyle name="Normalny 48 2" xfId="1283" xr:uid="{00000000-0005-0000-0000-000046260000}"/>
    <cellStyle name="Normalny 48 2 2" xfId="816" xr:uid="{00000000-0005-0000-0000-000047260000}"/>
    <cellStyle name="Normalny 48 3" xfId="10921" xr:uid="{00000000-0005-0000-0000-000048260000}"/>
    <cellStyle name="Normalny 49" xfId="555" xr:uid="{00000000-0005-0000-0000-000049260000}"/>
    <cellStyle name="Normalny 49 2" xfId="556" xr:uid="{00000000-0005-0000-0000-00004A260000}"/>
    <cellStyle name="Normalny 49 2 2" xfId="1285" xr:uid="{00000000-0005-0000-0000-00004B260000}"/>
    <cellStyle name="Normalny 49 2 2 2" xfId="955" xr:uid="{00000000-0005-0000-0000-00004C260000}"/>
    <cellStyle name="Normalny 49 2 3" xfId="10923" xr:uid="{00000000-0005-0000-0000-00004D260000}"/>
    <cellStyle name="Normalny 49 3" xfId="1284" xr:uid="{00000000-0005-0000-0000-00004E260000}"/>
    <cellStyle name="Normalny 49 3 2" xfId="2231" xr:uid="{00000000-0005-0000-0000-00004F260000}"/>
    <cellStyle name="Normalny 49 4" xfId="10922" xr:uid="{00000000-0005-0000-0000-000050260000}"/>
    <cellStyle name="Normalny 5" xfId="557" xr:uid="{00000000-0005-0000-0000-000051260000}"/>
    <cellStyle name="Normalny 5 2" xfId="3353" xr:uid="{00000000-0005-0000-0000-000052260000}"/>
    <cellStyle name="Normalny 5 2 2" xfId="4268" xr:uid="{00000000-0005-0000-0000-000053260000}"/>
    <cellStyle name="Normalny 5 3" xfId="10924" xr:uid="{00000000-0005-0000-0000-000054260000}"/>
    <cellStyle name="Normalny 50" xfId="558" xr:uid="{00000000-0005-0000-0000-000055260000}"/>
    <cellStyle name="Normalny 50 2" xfId="559" xr:uid="{00000000-0005-0000-0000-000056260000}"/>
    <cellStyle name="Normalny 50 2 2" xfId="1288" xr:uid="{00000000-0005-0000-0000-000057260000}"/>
    <cellStyle name="Normalny 50 2 2 2" xfId="3913" xr:uid="{00000000-0005-0000-0000-000058260000}"/>
    <cellStyle name="Normalny 50 2 3" xfId="10926" xr:uid="{00000000-0005-0000-0000-000059260000}"/>
    <cellStyle name="Normalny 50 3" xfId="1287" xr:uid="{00000000-0005-0000-0000-00005A260000}"/>
    <cellStyle name="Normalny 50 3 2" xfId="3825" xr:uid="{00000000-0005-0000-0000-00005B260000}"/>
    <cellStyle name="Normalny 50 4" xfId="10925" xr:uid="{00000000-0005-0000-0000-00005C260000}"/>
    <cellStyle name="Normalny 51" xfId="560" xr:uid="{00000000-0005-0000-0000-00005D260000}"/>
    <cellStyle name="Normalny 51 2" xfId="1289" xr:uid="{00000000-0005-0000-0000-00005E260000}"/>
    <cellStyle name="Normalny 51 2 2" xfId="827" xr:uid="{00000000-0005-0000-0000-00005F260000}"/>
    <cellStyle name="Normalny 51 3" xfId="10927" xr:uid="{00000000-0005-0000-0000-000060260000}"/>
    <cellStyle name="Normalny 52" xfId="561" xr:uid="{00000000-0005-0000-0000-000061260000}"/>
    <cellStyle name="Normalny 52 2" xfId="1290" xr:uid="{00000000-0005-0000-0000-000062260000}"/>
    <cellStyle name="Normalny 52 2 2" xfId="3338" xr:uid="{00000000-0005-0000-0000-000063260000}"/>
    <cellStyle name="Normalny 52 3" xfId="10928" xr:uid="{00000000-0005-0000-0000-000064260000}"/>
    <cellStyle name="Normalny 53" xfId="562" xr:uid="{00000000-0005-0000-0000-000065260000}"/>
    <cellStyle name="Normalny 53 2" xfId="1291" xr:uid="{00000000-0005-0000-0000-000066260000}"/>
    <cellStyle name="Normalny 53 2 2" xfId="2785" xr:uid="{00000000-0005-0000-0000-000067260000}"/>
    <cellStyle name="Normalny 53 3" xfId="10929" xr:uid="{00000000-0005-0000-0000-000068260000}"/>
    <cellStyle name="Normalny 54" xfId="563" xr:uid="{00000000-0005-0000-0000-000069260000}"/>
    <cellStyle name="Normalny 54 2" xfId="3358" xr:uid="{00000000-0005-0000-0000-00006A260000}"/>
    <cellStyle name="Normalny 54 2 2" xfId="4508" xr:uid="{00000000-0005-0000-0000-00006B260000}"/>
    <cellStyle name="Normalny 54 3" xfId="10930" xr:uid="{00000000-0005-0000-0000-00006C260000}"/>
    <cellStyle name="Normalny 55" xfId="776" xr:uid="{00000000-0005-0000-0000-00006D260000}"/>
    <cellStyle name="Normalny 55 2" xfId="1293" xr:uid="{00000000-0005-0000-0000-00006E260000}"/>
    <cellStyle name="Normalny 55 2 2" xfId="1184" xr:uid="{00000000-0005-0000-0000-00006F260000}"/>
    <cellStyle name="Normalny 55 3" xfId="10931" xr:uid="{00000000-0005-0000-0000-000070260000}"/>
    <cellStyle name="Normalny 55 4" xfId="11522" xr:uid="{00000000-0005-0000-0000-000071260000}"/>
    <cellStyle name="Normalny 56" xfId="775" xr:uid="{00000000-0005-0000-0000-000072260000}"/>
    <cellStyle name="Normalny 56 2" xfId="3359" xr:uid="{00000000-0005-0000-0000-000073260000}"/>
    <cellStyle name="Normalny 56 3" xfId="1105" xr:uid="{00000000-0005-0000-0000-000074260000}"/>
    <cellStyle name="Normalny 56 4" xfId="11551" xr:uid="{00000000-0005-0000-0000-000075260000}"/>
    <cellStyle name="Normalny 56 5" xfId="11555" xr:uid="{00000000-0005-0000-0000-000076260000}"/>
    <cellStyle name="Normalny 56 6" xfId="11557" xr:uid="{00000000-0005-0000-0000-000077260000}"/>
    <cellStyle name="Normalny 56 7" xfId="11558" xr:uid="{00000000-0005-0000-0000-000078260000}"/>
    <cellStyle name="Normalny 56 8" xfId="11566" xr:uid="{00000000-0005-0000-0000-000079260000}"/>
    <cellStyle name="Normalny 57" xfId="777" xr:uid="{00000000-0005-0000-0000-00007A260000}"/>
    <cellStyle name="Normalny 57 2" xfId="3360" xr:uid="{00000000-0005-0000-0000-00007B260000}"/>
    <cellStyle name="Normalny 57 3" xfId="844" xr:uid="{00000000-0005-0000-0000-00007C260000}"/>
    <cellStyle name="Normalny 58" xfId="778" xr:uid="{00000000-0005-0000-0000-00007D260000}"/>
    <cellStyle name="Normalny 58 2" xfId="3361" xr:uid="{00000000-0005-0000-0000-00007E260000}"/>
    <cellStyle name="Normalny 58 3" xfId="1104" xr:uid="{00000000-0005-0000-0000-00007F260000}"/>
    <cellStyle name="Normalny 59" xfId="779" xr:uid="{00000000-0005-0000-0000-000080260000}"/>
    <cellStyle name="Normalny 59 2" xfId="3362" xr:uid="{00000000-0005-0000-0000-000081260000}"/>
    <cellStyle name="Normalny 59 3" xfId="843" xr:uid="{00000000-0005-0000-0000-000082260000}"/>
    <cellStyle name="Normalny 6" xfId="564" xr:uid="{00000000-0005-0000-0000-000083260000}"/>
    <cellStyle name="Normalny 6 2" xfId="565" xr:uid="{00000000-0005-0000-0000-000084260000}"/>
    <cellStyle name="Normalny 6 2 2" xfId="841" xr:uid="{00000000-0005-0000-0000-000085260000}"/>
    <cellStyle name="Normalny 6 2 2 2" xfId="3365" xr:uid="{00000000-0005-0000-0000-000086260000}"/>
    <cellStyle name="Normalny 6 2 2 3" xfId="4402" xr:uid="{00000000-0005-0000-0000-000087260000}"/>
    <cellStyle name="Normalny 6 2 3" xfId="3364" xr:uid="{00000000-0005-0000-0000-000088260000}"/>
    <cellStyle name="Normalny 6 2 4" xfId="842" xr:uid="{00000000-0005-0000-0000-000089260000}"/>
    <cellStyle name="Normalny 6 2 5" xfId="10933" xr:uid="{00000000-0005-0000-0000-00008A260000}"/>
    <cellStyle name="Normalny 6 3" xfId="3363" xr:uid="{00000000-0005-0000-0000-00008B260000}"/>
    <cellStyle name="Normalny 6 3 2" xfId="4157" xr:uid="{00000000-0005-0000-0000-00008C260000}"/>
    <cellStyle name="Normalny 6 4" xfId="10932" xr:uid="{00000000-0005-0000-0000-00008D260000}"/>
    <cellStyle name="Normalny 60" xfId="780" xr:uid="{00000000-0005-0000-0000-00008E260000}"/>
    <cellStyle name="Normalny 60 2" xfId="3366" xr:uid="{00000000-0005-0000-0000-00008F260000}"/>
    <cellStyle name="Normalny 60 3" xfId="840" xr:uid="{00000000-0005-0000-0000-000090260000}"/>
    <cellStyle name="Normalny 61" xfId="781" xr:uid="{00000000-0005-0000-0000-000091260000}"/>
    <cellStyle name="Normalny 61 2" xfId="3367" xr:uid="{00000000-0005-0000-0000-000092260000}"/>
    <cellStyle name="Normalny 61 3" xfId="11570" xr:uid="{00000000-0005-0000-0000-000093260000}"/>
    <cellStyle name="Normalny 62" xfId="782" xr:uid="{00000000-0005-0000-0000-000094260000}"/>
    <cellStyle name="Normalny 62 2" xfId="3368" xr:uid="{00000000-0005-0000-0000-000095260000}"/>
    <cellStyle name="Normalny 62 3" xfId="11571" xr:uid="{00000000-0005-0000-0000-000096260000}"/>
    <cellStyle name="Normalny 63" xfId="783" xr:uid="{00000000-0005-0000-0000-000097260000}"/>
    <cellStyle name="Normalny 63 2" xfId="3369" xr:uid="{00000000-0005-0000-0000-000098260000}"/>
    <cellStyle name="Normalny 63 3" xfId="11572" xr:uid="{00000000-0005-0000-0000-000099260000}"/>
    <cellStyle name="Normalny 64" xfId="784" xr:uid="{00000000-0005-0000-0000-00009A260000}"/>
    <cellStyle name="Normalny 64 2" xfId="3370" xr:uid="{00000000-0005-0000-0000-00009B260000}"/>
    <cellStyle name="Normalny 64 3" xfId="11573" xr:uid="{00000000-0005-0000-0000-00009C260000}"/>
    <cellStyle name="Normalny 65" xfId="785" xr:uid="{00000000-0005-0000-0000-00009D260000}"/>
    <cellStyle name="Normalny 65 2" xfId="3371" xr:uid="{00000000-0005-0000-0000-00009E260000}"/>
    <cellStyle name="Normalny 65 3" xfId="11574" xr:uid="{00000000-0005-0000-0000-00009F260000}"/>
    <cellStyle name="Normalny 66" xfId="834" xr:uid="{00000000-0005-0000-0000-0000A0260000}"/>
    <cellStyle name="Normalny 66 2" xfId="3372" xr:uid="{00000000-0005-0000-0000-0000A1260000}"/>
    <cellStyle name="Normalny 67" xfId="833" xr:uid="{00000000-0005-0000-0000-0000A2260000}"/>
    <cellStyle name="Normalny 67 2" xfId="3373" xr:uid="{00000000-0005-0000-0000-0000A3260000}"/>
    <cellStyle name="Normalny 68" xfId="832" xr:uid="{00000000-0005-0000-0000-0000A4260000}"/>
    <cellStyle name="Normalny 68 2" xfId="3374" xr:uid="{00000000-0005-0000-0000-0000A5260000}"/>
    <cellStyle name="Normalny 69" xfId="831" xr:uid="{00000000-0005-0000-0000-0000A6260000}"/>
    <cellStyle name="Normalny 69 2" xfId="3375" xr:uid="{00000000-0005-0000-0000-0000A7260000}"/>
    <cellStyle name="Normalny 7" xfId="566" xr:uid="{00000000-0005-0000-0000-0000A8260000}"/>
    <cellStyle name="Normalny 7 2" xfId="567" xr:uid="{00000000-0005-0000-0000-0000A9260000}"/>
    <cellStyle name="Normalny 7 2 2" xfId="1236" xr:uid="{00000000-0005-0000-0000-0000AA260000}"/>
    <cellStyle name="Normalny 7 2 3" xfId="10935" xr:uid="{00000000-0005-0000-0000-0000AB260000}"/>
    <cellStyle name="Normalny 7 3" xfId="568" xr:uid="{00000000-0005-0000-0000-0000AC260000}"/>
    <cellStyle name="Normalny 7 3 2" xfId="3751" xr:uid="{00000000-0005-0000-0000-0000AD260000}"/>
    <cellStyle name="Normalny 7 3 3" xfId="10936" xr:uid="{00000000-0005-0000-0000-0000AE260000}"/>
    <cellStyle name="Normalny 7 4" xfId="569" xr:uid="{00000000-0005-0000-0000-0000AF260000}"/>
    <cellStyle name="Normalny 7 4 2" xfId="1456" xr:uid="{00000000-0005-0000-0000-0000B0260000}"/>
    <cellStyle name="Normalny 7 4 3" xfId="10937" xr:uid="{00000000-0005-0000-0000-0000B1260000}"/>
    <cellStyle name="Normalny 7 5" xfId="3376" xr:uid="{00000000-0005-0000-0000-0000B2260000}"/>
    <cellStyle name="Normalny 7 5 2" xfId="1417" xr:uid="{00000000-0005-0000-0000-0000B3260000}"/>
    <cellStyle name="Normalny 7 6" xfId="10934" xr:uid="{00000000-0005-0000-0000-0000B4260000}"/>
    <cellStyle name="Normalny 7_Bilans_CF_Budżet_2011_model_Draft_11v12" xfId="570" xr:uid="{00000000-0005-0000-0000-0000B5260000}"/>
    <cellStyle name="Normalny 70" xfId="825" xr:uid="{00000000-0005-0000-0000-0000B6260000}"/>
    <cellStyle name="Normalny 70 2" xfId="3377" xr:uid="{00000000-0005-0000-0000-0000B7260000}"/>
    <cellStyle name="Normalny 71" xfId="824" xr:uid="{00000000-0005-0000-0000-0000B8260000}"/>
    <cellStyle name="Normalny 71 2" xfId="3378" xr:uid="{00000000-0005-0000-0000-0000B9260000}"/>
    <cellStyle name="Normalny 72" xfId="823" xr:uid="{00000000-0005-0000-0000-0000BA260000}"/>
    <cellStyle name="Normalny 72 2" xfId="3379" xr:uid="{00000000-0005-0000-0000-0000BB260000}"/>
    <cellStyle name="Normalny 73" xfId="822" xr:uid="{00000000-0005-0000-0000-0000BC260000}"/>
    <cellStyle name="Normalny 73 2" xfId="3380" xr:uid="{00000000-0005-0000-0000-0000BD260000}"/>
    <cellStyle name="Normalny 74" xfId="821" xr:uid="{00000000-0005-0000-0000-0000BE260000}"/>
    <cellStyle name="Normalny 74 2" xfId="3381" xr:uid="{00000000-0005-0000-0000-0000BF260000}"/>
    <cellStyle name="Normalny 75" xfId="820" xr:uid="{00000000-0005-0000-0000-0000C0260000}"/>
    <cellStyle name="Normalny 75 2" xfId="3382" xr:uid="{00000000-0005-0000-0000-0000C1260000}"/>
    <cellStyle name="Normalny 76" xfId="819" xr:uid="{00000000-0005-0000-0000-0000C2260000}"/>
    <cellStyle name="Normalny 76 2" xfId="3383" xr:uid="{00000000-0005-0000-0000-0000C3260000}"/>
    <cellStyle name="Normalny 77" xfId="818" xr:uid="{00000000-0005-0000-0000-0000C4260000}"/>
    <cellStyle name="Normalny 77 2" xfId="3384" xr:uid="{00000000-0005-0000-0000-0000C5260000}"/>
    <cellStyle name="Normalny 78" xfId="817" xr:uid="{00000000-0005-0000-0000-0000C6260000}"/>
    <cellStyle name="Normalny 78 2" xfId="3385" xr:uid="{00000000-0005-0000-0000-0000C7260000}"/>
    <cellStyle name="Normalny 79" xfId="1103" xr:uid="{00000000-0005-0000-0000-0000C8260000}"/>
    <cellStyle name="Normalny 79 2" xfId="3386" xr:uid="{00000000-0005-0000-0000-0000C9260000}"/>
    <cellStyle name="Normalny 8" xfId="571" xr:uid="{00000000-0005-0000-0000-0000CA260000}"/>
    <cellStyle name="Normalny 8 2" xfId="3387" xr:uid="{00000000-0005-0000-0000-0000CB260000}"/>
    <cellStyle name="Normalny 8 2 2" xfId="2193" xr:uid="{00000000-0005-0000-0000-0000CC260000}"/>
    <cellStyle name="Normalny 8 3" xfId="10938" xr:uid="{00000000-0005-0000-0000-0000CD260000}"/>
    <cellStyle name="Normalny 80" xfId="1102" xr:uid="{00000000-0005-0000-0000-0000CE260000}"/>
    <cellStyle name="Normalny 80 2" xfId="3388" xr:uid="{00000000-0005-0000-0000-0000CF260000}"/>
    <cellStyle name="Normalny 81" xfId="815" xr:uid="{00000000-0005-0000-0000-0000D0260000}"/>
    <cellStyle name="Normalny 81 2" xfId="3389" xr:uid="{00000000-0005-0000-0000-0000D1260000}"/>
    <cellStyle name="Normalny 82" xfId="1101" xr:uid="{00000000-0005-0000-0000-0000D2260000}"/>
    <cellStyle name="Normalny 82 2" xfId="3390" xr:uid="{00000000-0005-0000-0000-0000D3260000}"/>
    <cellStyle name="Normalny 83" xfId="814" xr:uid="{00000000-0005-0000-0000-0000D4260000}"/>
    <cellStyle name="Normalny 83 2" xfId="3391" xr:uid="{00000000-0005-0000-0000-0000D5260000}"/>
    <cellStyle name="Normalny 84" xfId="1100" xr:uid="{00000000-0005-0000-0000-0000D6260000}"/>
    <cellStyle name="Normalny 84 2" xfId="3392" xr:uid="{00000000-0005-0000-0000-0000D7260000}"/>
    <cellStyle name="Normalny 85" xfId="813" xr:uid="{00000000-0005-0000-0000-0000D8260000}"/>
    <cellStyle name="Normalny 85 2" xfId="3393" xr:uid="{00000000-0005-0000-0000-0000D9260000}"/>
    <cellStyle name="Normalny 86" xfId="1099" xr:uid="{00000000-0005-0000-0000-0000DA260000}"/>
    <cellStyle name="Normalny 86 2" xfId="3394" xr:uid="{00000000-0005-0000-0000-0000DB260000}"/>
    <cellStyle name="Normalny 87" xfId="812" xr:uid="{00000000-0005-0000-0000-0000DC260000}"/>
    <cellStyle name="Normalny 87 2" xfId="3395" xr:uid="{00000000-0005-0000-0000-0000DD260000}"/>
    <cellStyle name="Normalny 88" xfId="1098" xr:uid="{00000000-0005-0000-0000-0000DE260000}"/>
    <cellStyle name="Normalny 88 2" xfId="3396" xr:uid="{00000000-0005-0000-0000-0000DF260000}"/>
    <cellStyle name="Normalny 89" xfId="811" xr:uid="{00000000-0005-0000-0000-0000E0260000}"/>
    <cellStyle name="Normalny 89 2" xfId="3397" xr:uid="{00000000-0005-0000-0000-0000E1260000}"/>
    <cellStyle name="Normalny 9" xfId="572" xr:uid="{00000000-0005-0000-0000-0000E2260000}"/>
    <cellStyle name="Normalny 9 2" xfId="573" xr:uid="{00000000-0005-0000-0000-0000E3260000}"/>
    <cellStyle name="Normalny 9 2 2" xfId="1192" xr:uid="{00000000-0005-0000-0000-0000E4260000}"/>
    <cellStyle name="Normalny 9 2 3" xfId="10940" xr:uid="{00000000-0005-0000-0000-0000E5260000}"/>
    <cellStyle name="Normalny 9 3" xfId="574" xr:uid="{00000000-0005-0000-0000-0000E6260000}"/>
    <cellStyle name="Normalny 9 3 2" xfId="4290" xr:uid="{00000000-0005-0000-0000-0000E7260000}"/>
    <cellStyle name="Normalny 9 3 3" xfId="10941" xr:uid="{00000000-0005-0000-0000-0000E8260000}"/>
    <cellStyle name="Normalny 9 4" xfId="2364" xr:uid="{00000000-0005-0000-0000-0000E9260000}"/>
    <cellStyle name="Normalny 9 5" xfId="10939" xr:uid="{00000000-0005-0000-0000-0000EA260000}"/>
    <cellStyle name="Normalny 9_RAPORT ZBIORCZY I PÓŁROCZE 2013 R." xfId="575" xr:uid="{00000000-0005-0000-0000-0000EB260000}"/>
    <cellStyle name="Normalny 90" xfId="806" xr:uid="{00000000-0005-0000-0000-0000EC260000}"/>
    <cellStyle name="Normalny 90 2" xfId="3398" xr:uid="{00000000-0005-0000-0000-0000ED260000}"/>
    <cellStyle name="Normalny 91" xfId="805" xr:uid="{00000000-0005-0000-0000-0000EE260000}"/>
    <cellStyle name="Normalny 91 2" xfId="3399" xr:uid="{00000000-0005-0000-0000-0000EF260000}"/>
    <cellStyle name="Normalny 92" xfId="804" xr:uid="{00000000-0005-0000-0000-0000F0260000}"/>
    <cellStyle name="Normalny 92 2" xfId="3400" xr:uid="{00000000-0005-0000-0000-0000F1260000}"/>
    <cellStyle name="Normalny 93" xfId="803" xr:uid="{00000000-0005-0000-0000-0000F2260000}"/>
    <cellStyle name="Normalny 93 2" xfId="3401" xr:uid="{00000000-0005-0000-0000-0000F3260000}"/>
    <cellStyle name="Normalny 94" xfId="802" xr:uid="{00000000-0005-0000-0000-0000F4260000}"/>
    <cellStyle name="Normalny 94 2" xfId="3402" xr:uid="{00000000-0005-0000-0000-0000F5260000}"/>
    <cellStyle name="Normalny 95" xfId="801" xr:uid="{00000000-0005-0000-0000-0000F6260000}"/>
    <cellStyle name="Normalny 95 2" xfId="3403" xr:uid="{00000000-0005-0000-0000-0000F7260000}"/>
    <cellStyle name="Normalny 96" xfId="800" xr:uid="{00000000-0005-0000-0000-0000F8260000}"/>
    <cellStyle name="Normalny 96 2" xfId="3404" xr:uid="{00000000-0005-0000-0000-0000F9260000}"/>
    <cellStyle name="Normalny 97" xfId="799" xr:uid="{00000000-0005-0000-0000-0000FA260000}"/>
    <cellStyle name="Normalny 97 2" xfId="3405" xr:uid="{00000000-0005-0000-0000-0000FB260000}"/>
    <cellStyle name="Normalny 98" xfId="798" xr:uid="{00000000-0005-0000-0000-0000FC260000}"/>
    <cellStyle name="Normalny 98 2" xfId="3406" xr:uid="{00000000-0005-0000-0000-0000FD260000}"/>
    <cellStyle name="Normalny 99" xfId="797" xr:uid="{00000000-0005-0000-0000-0000FE260000}"/>
    <cellStyle name="Normalny 99 2" xfId="3407" xr:uid="{00000000-0005-0000-0000-0000FF260000}"/>
    <cellStyle name="Nota 2" xfId="3753" xr:uid="{00000000-0005-0000-0000-000005270000}"/>
    <cellStyle name="Nota 2 2" xfId="871" xr:uid="{00000000-0005-0000-0000-000006270000}"/>
    <cellStyle name="Nota 3" xfId="4073" xr:uid="{00000000-0005-0000-0000-000007270000}"/>
    <cellStyle name="Nota 4" xfId="3915" xr:uid="{00000000-0005-0000-0000-000008270000}"/>
    <cellStyle name="Nota 4 2" xfId="829" xr:uid="{00000000-0005-0000-0000-000009270000}"/>
    <cellStyle name="Nota 5" xfId="2734" xr:uid="{00000000-0005-0000-0000-00000A270000}"/>
    <cellStyle name="Nota 5 2" xfId="5199" xr:uid="{00000000-0005-0000-0000-00000B270000}"/>
    <cellStyle name="Notas 2" xfId="10942" xr:uid="{00000000-0005-0000-0000-00000C270000}"/>
    <cellStyle name="Notas 2 10" xfId="10943" xr:uid="{00000000-0005-0000-0000-00000D270000}"/>
    <cellStyle name="Notas 2 10 2" xfId="10944" xr:uid="{00000000-0005-0000-0000-00000E270000}"/>
    <cellStyle name="Notas 2 11" xfId="10945" xr:uid="{00000000-0005-0000-0000-00000F270000}"/>
    <cellStyle name="Notas 2 2" xfId="10946" xr:uid="{00000000-0005-0000-0000-000010270000}"/>
    <cellStyle name="Notas 2 2 2" xfId="10947" xr:uid="{00000000-0005-0000-0000-000011270000}"/>
    <cellStyle name="Notas 2 2 2 2" xfId="10948" xr:uid="{00000000-0005-0000-0000-000012270000}"/>
    <cellStyle name="Notas 2 2 2 2 2" xfId="10949" xr:uid="{00000000-0005-0000-0000-000013270000}"/>
    <cellStyle name="Notas 2 2 2 2 2 2" xfId="10950" xr:uid="{00000000-0005-0000-0000-000014270000}"/>
    <cellStyle name="Notas 2 2 2 2 2 2 2" xfId="10951" xr:uid="{00000000-0005-0000-0000-000015270000}"/>
    <cellStyle name="Notas 2 2 2 2 2 3" xfId="10952" xr:uid="{00000000-0005-0000-0000-000016270000}"/>
    <cellStyle name="Notas 2 2 2 2 3" xfId="10953" xr:uid="{00000000-0005-0000-0000-000017270000}"/>
    <cellStyle name="Notas 2 2 2 2 3 2" xfId="10954" xr:uid="{00000000-0005-0000-0000-000018270000}"/>
    <cellStyle name="Notas 2 2 2 2 4" xfId="10955" xr:uid="{00000000-0005-0000-0000-000019270000}"/>
    <cellStyle name="Notas 2 2 2 3" xfId="10956" xr:uid="{00000000-0005-0000-0000-00001A270000}"/>
    <cellStyle name="Notas 2 2 2 3 2" xfId="10957" xr:uid="{00000000-0005-0000-0000-00001B270000}"/>
    <cellStyle name="Notas 2 2 2 3 2 2" xfId="10958" xr:uid="{00000000-0005-0000-0000-00001C270000}"/>
    <cellStyle name="Notas 2 2 2 3 3" xfId="10959" xr:uid="{00000000-0005-0000-0000-00001D270000}"/>
    <cellStyle name="Notas 2 2 2 4" xfId="10960" xr:uid="{00000000-0005-0000-0000-00001E270000}"/>
    <cellStyle name="Notas 2 2 2 4 2" xfId="10961" xr:uid="{00000000-0005-0000-0000-00001F270000}"/>
    <cellStyle name="Notas 2 2 2 5" xfId="10962" xr:uid="{00000000-0005-0000-0000-000020270000}"/>
    <cellStyle name="Notas 2 2 3" xfId="10963" xr:uid="{00000000-0005-0000-0000-000021270000}"/>
    <cellStyle name="Notas 2 2 3 2" xfId="10964" xr:uid="{00000000-0005-0000-0000-000022270000}"/>
    <cellStyle name="Notas 2 2 3 2 2" xfId="10965" xr:uid="{00000000-0005-0000-0000-000023270000}"/>
    <cellStyle name="Notas 2 2 3 2 2 2" xfId="10966" xr:uid="{00000000-0005-0000-0000-000024270000}"/>
    <cellStyle name="Notas 2 2 3 2 2 2 2" xfId="10967" xr:uid="{00000000-0005-0000-0000-000025270000}"/>
    <cellStyle name="Notas 2 2 3 2 2 3" xfId="10968" xr:uid="{00000000-0005-0000-0000-000026270000}"/>
    <cellStyle name="Notas 2 2 3 2 3" xfId="10969" xr:uid="{00000000-0005-0000-0000-000027270000}"/>
    <cellStyle name="Notas 2 2 3 2 3 2" xfId="10970" xr:uid="{00000000-0005-0000-0000-000028270000}"/>
    <cellStyle name="Notas 2 2 3 2 4" xfId="10971" xr:uid="{00000000-0005-0000-0000-000029270000}"/>
    <cellStyle name="Notas 2 2 3 3" xfId="10972" xr:uid="{00000000-0005-0000-0000-00002A270000}"/>
    <cellStyle name="Notas 2 2 3 3 2" xfId="10973" xr:uid="{00000000-0005-0000-0000-00002B270000}"/>
    <cellStyle name="Notas 2 2 3 3 2 2" xfId="10974" xr:uid="{00000000-0005-0000-0000-00002C270000}"/>
    <cellStyle name="Notas 2 2 3 3 3" xfId="10975" xr:uid="{00000000-0005-0000-0000-00002D270000}"/>
    <cellStyle name="Notas 2 2 3 4" xfId="10976" xr:uid="{00000000-0005-0000-0000-00002E270000}"/>
    <cellStyle name="Notas 2 2 3 4 2" xfId="10977" xr:uid="{00000000-0005-0000-0000-00002F270000}"/>
    <cellStyle name="Notas 2 2 3 5" xfId="10978" xr:uid="{00000000-0005-0000-0000-000030270000}"/>
    <cellStyle name="Notas 2 2 4" xfId="10979" xr:uid="{00000000-0005-0000-0000-000031270000}"/>
    <cellStyle name="Notas 2 2 4 2" xfId="10980" xr:uid="{00000000-0005-0000-0000-000032270000}"/>
    <cellStyle name="Notas 2 2 4 2 2" xfId="10981" xr:uid="{00000000-0005-0000-0000-000033270000}"/>
    <cellStyle name="Notas 2 2 4 2 2 2" xfId="10982" xr:uid="{00000000-0005-0000-0000-000034270000}"/>
    <cellStyle name="Notas 2 2 4 2 3" xfId="10983" xr:uid="{00000000-0005-0000-0000-000035270000}"/>
    <cellStyle name="Notas 2 2 4 3" xfId="10984" xr:uid="{00000000-0005-0000-0000-000036270000}"/>
    <cellStyle name="Notas 2 2 4 3 2" xfId="10985" xr:uid="{00000000-0005-0000-0000-000037270000}"/>
    <cellStyle name="Notas 2 2 4 4" xfId="10986" xr:uid="{00000000-0005-0000-0000-000038270000}"/>
    <cellStyle name="Notas 2 2 5" xfId="10987" xr:uid="{00000000-0005-0000-0000-000039270000}"/>
    <cellStyle name="Notas 2 2 5 2" xfId="10988" xr:uid="{00000000-0005-0000-0000-00003A270000}"/>
    <cellStyle name="Notas 2 2 5 2 2" xfId="10989" xr:uid="{00000000-0005-0000-0000-00003B270000}"/>
    <cellStyle name="Notas 2 2 5 3" xfId="10990" xr:uid="{00000000-0005-0000-0000-00003C270000}"/>
    <cellStyle name="Notas 2 2 6" xfId="10991" xr:uid="{00000000-0005-0000-0000-00003D270000}"/>
    <cellStyle name="Notas 2 2 6 2" xfId="10992" xr:uid="{00000000-0005-0000-0000-00003E270000}"/>
    <cellStyle name="Notas 2 2 7" xfId="10993" xr:uid="{00000000-0005-0000-0000-00003F270000}"/>
    <cellStyle name="Notas 2 3" xfId="10994" xr:uid="{00000000-0005-0000-0000-000040270000}"/>
    <cellStyle name="Notas 2 3 2" xfId="10995" xr:uid="{00000000-0005-0000-0000-000041270000}"/>
    <cellStyle name="Notas 2 3 2 2" xfId="10996" xr:uid="{00000000-0005-0000-0000-000042270000}"/>
    <cellStyle name="Notas 2 3 2 2 2" xfId="10997" xr:uid="{00000000-0005-0000-0000-000043270000}"/>
    <cellStyle name="Notas 2 3 2 2 2 2" xfId="10998" xr:uid="{00000000-0005-0000-0000-000044270000}"/>
    <cellStyle name="Notas 2 3 2 2 2 2 2" xfId="10999" xr:uid="{00000000-0005-0000-0000-000045270000}"/>
    <cellStyle name="Notas 2 3 2 2 2 3" xfId="11000" xr:uid="{00000000-0005-0000-0000-000046270000}"/>
    <cellStyle name="Notas 2 3 2 2 3" xfId="11001" xr:uid="{00000000-0005-0000-0000-000047270000}"/>
    <cellStyle name="Notas 2 3 2 2 3 2" xfId="11002" xr:uid="{00000000-0005-0000-0000-000048270000}"/>
    <cellStyle name="Notas 2 3 2 2 4" xfId="11003" xr:uid="{00000000-0005-0000-0000-000049270000}"/>
    <cellStyle name="Notas 2 3 2 3" xfId="11004" xr:uid="{00000000-0005-0000-0000-00004A270000}"/>
    <cellStyle name="Notas 2 3 2 3 2" xfId="11005" xr:uid="{00000000-0005-0000-0000-00004B270000}"/>
    <cellStyle name="Notas 2 3 2 3 2 2" xfId="11006" xr:uid="{00000000-0005-0000-0000-00004C270000}"/>
    <cellStyle name="Notas 2 3 2 3 3" xfId="11007" xr:uid="{00000000-0005-0000-0000-00004D270000}"/>
    <cellStyle name="Notas 2 3 2 4" xfId="11008" xr:uid="{00000000-0005-0000-0000-00004E270000}"/>
    <cellStyle name="Notas 2 3 2 4 2" xfId="11009" xr:uid="{00000000-0005-0000-0000-00004F270000}"/>
    <cellStyle name="Notas 2 3 2 5" xfId="11010" xr:uid="{00000000-0005-0000-0000-000050270000}"/>
    <cellStyle name="Notas 2 3 3" xfId="11011" xr:uid="{00000000-0005-0000-0000-000051270000}"/>
    <cellStyle name="Notas 2 3 3 2" xfId="11012" xr:uid="{00000000-0005-0000-0000-000052270000}"/>
    <cellStyle name="Notas 2 3 3 2 2" xfId="11013" xr:uid="{00000000-0005-0000-0000-000053270000}"/>
    <cellStyle name="Notas 2 3 3 2 2 2" xfId="11014" xr:uid="{00000000-0005-0000-0000-000054270000}"/>
    <cellStyle name="Notas 2 3 3 2 2 2 2" xfId="11015" xr:uid="{00000000-0005-0000-0000-000055270000}"/>
    <cellStyle name="Notas 2 3 3 2 2 3" xfId="11016" xr:uid="{00000000-0005-0000-0000-000056270000}"/>
    <cellStyle name="Notas 2 3 3 2 3" xfId="11017" xr:uid="{00000000-0005-0000-0000-000057270000}"/>
    <cellStyle name="Notas 2 3 3 2 3 2" xfId="11018" xr:uid="{00000000-0005-0000-0000-000058270000}"/>
    <cellStyle name="Notas 2 3 3 2 4" xfId="11019" xr:uid="{00000000-0005-0000-0000-000059270000}"/>
    <cellStyle name="Notas 2 3 3 3" xfId="11020" xr:uid="{00000000-0005-0000-0000-00005A270000}"/>
    <cellStyle name="Notas 2 3 3 3 2" xfId="11021" xr:uid="{00000000-0005-0000-0000-00005B270000}"/>
    <cellStyle name="Notas 2 3 3 3 2 2" xfId="11022" xr:uid="{00000000-0005-0000-0000-00005C270000}"/>
    <cellStyle name="Notas 2 3 3 3 3" xfId="11023" xr:uid="{00000000-0005-0000-0000-00005D270000}"/>
    <cellStyle name="Notas 2 3 3 4" xfId="11024" xr:uid="{00000000-0005-0000-0000-00005E270000}"/>
    <cellStyle name="Notas 2 3 3 4 2" xfId="11025" xr:uid="{00000000-0005-0000-0000-00005F270000}"/>
    <cellStyle name="Notas 2 3 3 5" xfId="11026" xr:uid="{00000000-0005-0000-0000-000060270000}"/>
    <cellStyle name="Notas 2 3 4" xfId="11027" xr:uid="{00000000-0005-0000-0000-000061270000}"/>
    <cellStyle name="Notas 2 3 4 2" xfId="11028" xr:uid="{00000000-0005-0000-0000-000062270000}"/>
    <cellStyle name="Notas 2 3 4 2 2" xfId="11029" xr:uid="{00000000-0005-0000-0000-000063270000}"/>
    <cellStyle name="Notas 2 3 4 2 2 2" xfId="11030" xr:uid="{00000000-0005-0000-0000-000064270000}"/>
    <cellStyle name="Notas 2 3 4 2 3" xfId="11031" xr:uid="{00000000-0005-0000-0000-000065270000}"/>
    <cellStyle name="Notas 2 3 4 3" xfId="11032" xr:uid="{00000000-0005-0000-0000-000066270000}"/>
    <cellStyle name="Notas 2 3 4 3 2" xfId="11033" xr:uid="{00000000-0005-0000-0000-000067270000}"/>
    <cellStyle name="Notas 2 3 4 4" xfId="11034" xr:uid="{00000000-0005-0000-0000-000068270000}"/>
    <cellStyle name="Notas 2 3 5" xfId="11035" xr:uid="{00000000-0005-0000-0000-000069270000}"/>
    <cellStyle name="Notas 2 3 5 2" xfId="11036" xr:uid="{00000000-0005-0000-0000-00006A270000}"/>
    <cellStyle name="Notas 2 3 5 2 2" xfId="11037" xr:uid="{00000000-0005-0000-0000-00006B270000}"/>
    <cellStyle name="Notas 2 3 5 3" xfId="11038" xr:uid="{00000000-0005-0000-0000-00006C270000}"/>
    <cellStyle name="Notas 2 3 6" xfId="11039" xr:uid="{00000000-0005-0000-0000-00006D270000}"/>
    <cellStyle name="Notas 2 3 6 2" xfId="11040" xr:uid="{00000000-0005-0000-0000-00006E270000}"/>
    <cellStyle name="Notas 2 3 7" xfId="11041" xr:uid="{00000000-0005-0000-0000-00006F270000}"/>
    <cellStyle name="Notas 2 4" xfId="11042" xr:uid="{00000000-0005-0000-0000-000070270000}"/>
    <cellStyle name="Notas 2 4 2" xfId="11043" xr:uid="{00000000-0005-0000-0000-000071270000}"/>
    <cellStyle name="Notas 2 4 2 2" xfId="11044" xr:uid="{00000000-0005-0000-0000-000072270000}"/>
    <cellStyle name="Notas 2 4 2 2 2" xfId="11045" xr:uid="{00000000-0005-0000-0000-000073270000}"/>
    <cellStyle name="Notas 2 4 2 2 2 2" xfId="11046" xr:uid="{00000000-0005-0000-0000-000074270000}"/>
    <cellStyle name="Notas 2 4 2 2 2 2 2" xfId="11047" xr:uid="{00000000-0005-0000-0000-000075270000}"/>
    <cellStyle name="Notas 2 4 2 2 2 3" xfId="11048" xr:uid="{00000000-0005-0000-0000-000076270000}"/>
    <cellStyle name="Notas 2 4 2 2 3" xfId="11049" xr:uid="{00000000-0005-0000-0000-000077270000}"/>
    <cellStyle name="Notas 2 4 2 2 3 2" xfId="11050" xr:uid="{00000000-0005-0000-0000-000078270000}"/>
    <cellStyle name="Notas 2 4 2 2 4" xfId="11051" xr:uid="{00000000-0005-0000-0000-000079270000}"/>
    <cellStyle name="Notas 2 4 2 3" xfId="11052" xr:uid="{00000000-0005-0000-0000-00007A270000}"/>
    <cellStyle name="Notas 2 4 2 3 2" xfId="11053" xr:uid="{00000000-0005-0000-0000-00007B270000}"/>
    <cellStyle name="Notas 2 4 2 3 2 2" xfId="11054" xr:uid="{00000000-0005-0000-0000-00007C270000}"/>
    <cellStyle name="Notas 2 4 2 3 3" xfId="11055" xr:uid="{00000000-0005-0000-0000-00007D270000}"/>
    <cellStyle name="Notas 2 4 2 4" xfId="11056" xr:uid="{00000000-0005-0000-0000-00007E270000}"/>
    <cellStyle name="Notas 2 4 2 4 2" xfId="11057" xr:uid="{00000000-0005-0000-0000-00007F270000}"/>
    <cellStyle name="Notas 2 4 2 5" xfId="11058" xr:uid="{00000000-0005-0000-0000-000080270000}"/>
    <cellStyle name="Notas 2 4 3" xfId="11059" xr:uid="{00000000-0005-0000-0000-000081270000}"/>
    <cellStyle name="Notas 2 4 3 2" xfId="11060" xr:uid="{00000000-0005-0000-0000-000082270000}"/>
    <cellStyle name="Notas 2 4 3 2 2" xfId="11061" xr:uid="{00000000-0005-0000-0000-000083270000}"/>
    <cellStyle name="Notas 2 4 3 2 2 2" xfId="11062" xr:uid="{00000000-0005-0000-0000-000084270000}"/>
    <cellStyle name="Notas 2 4 3 2 2 2 2" xfId="11063" xr:uid="{00000000-0005-0000-0000-000085270000}"/>
    <cellStyle name="Notas 2 4 3 2 2 3" xfId="11064" xr:uid="{00000000-0005-0000-0000-000086270000}"/>
    <cellStyle name="Notas 2 4 3 2 3" xfId="11065" xr:uid="{00000000-0005-0000-0000-000087270000}"/>
    <cellStyle name="Notas 2 4 3 2 3 2" xfId="11066" xr:uid="{00000000-0005-0000-0000-000088270000}"/>
    <cellStyle name="Notas 2 4 3 2 4" xfId="11067" xr:uid="{00000000-0005-0000-0000-000089270000}"/>
    <cellStyle name="Notas 2 4 3 3" xfId="11068" xr:uid="{00000000-0005-0000-0000-00008A270000}"/>
    <cellStyle name="Notas 2 4 3 3 2" xfId="11069" xr:uid="{00000000-0005-0000-0000-00008B270000}"/>
    <cellStyle name="Notas 2 4 3 3 2 2" xfId="11070" xr:uid="{00000000-0005-0000-0000-00008C270000}"/>
    <cellStyle name="Notas 2 4 3 3 3" xfId="11071" xr:uid="{00000000-0005-0000-0000-00008D270000}"/>
    <cellStyle name="Notas 2 4 3 4" xfId="11072" xr:uid="{00000000-0005-0000-0000-00008E270000}"/>
    <cellStyle name="Notas 2 4 3 4 2" xfId="11073" xr:uid="{00000000-0005-0000-0000-00008F270000}"/>
    <cellStyle name="Notas 2 4 3 5" xfId="11074" xr:uid="{00000000-0005-0000-0000-000090270000}"/>
    <cellStyle name="Notas 2 4 4" xfId="11075" xr:uid="{00000000-0005-0000-0000-000091270000}"/>
    <cellStyle name="Notas 2 4 4 2" xfId="11076" xr:uid="{00000000-0005-0000-0000-000092270000}"/>
    <cellStyle name="Notas 2 4 4 2 2" xfId="11077" xr:uid="{00000000-0005-0000-0000-000093270000}"/>
    <cellStyle name="Notas 2 4 4 2 2 2" xfId="11078" xr:uid="{00000000-0005-0000-0000-000094270000}"/>
    <cellStyle name="Notas 2 4 4 2 3" xfId="11079" xr:uid="{00000000-0005-0000-0000-000095270000}"/>
    <cellStyle name="Notas 2 4 4 3" xfId="11080" xr:uid="{00000000-0005-0000-0000-000096270000}"/>
    <cellStyle name="Notas 2 4 4 3 2" xfId="11081" xr:uid="{00000000-0005-0000-0000-000097270000}"/>
    <cellStyle name="Notas 2 4 4 4" xfId="11082" xr:uid="{00000000-0005-0000-0000-000098270000}"/>
    <cellStyle name="Notas 2 4 5" xfId="11083" xr:uid="{00000000-0005-0000-0000-000099270000}"/>
    <cellStyle name="Notas 2 4 5 2" xfId="11084" xr:uid="{00000000-0005-0000-0000-00009A270000}"/>
    <cellStyle name="Notas 2 4 5 2 2" xfId="11085" xr:uid="{00000000-0005-0000-0000-00009B270000}"/>
    <cellStyle name="Notas 2 4 5 3" xfId="11086" xr:uid="{00000000-0005-0000-0000-00009C270000}"/>
    <cellStyle name="Notas 2 4 6" xfId="11087" xr:uid="{00000000-0005-0000-0000-00009D270000}"/>
    <cellStyle name="Notas 2 4 6 2" xfId="11088" xr:uid="{00000000-0005-0000-0000-00009E270000}"/>
    <cellStyle name="Notas 2 4 7" xfId="11089" xr:uid="{00000000-0005-0000-0000-00009F270000}"/>
    <cellStyle name="Notas 2 5" xfId="11090" xr:uid="{00000000-0005-0000-0000-0000A0270000}"/>
    <cellStyle name="Notas 2 5 2" xfId="11091" xr:uid="{00000000-0005-0000-0000-0000A1270000}"/>
    <cellStyle name="Notas 2 5 2 2" xfId="11092" xr:uid="{00000000-0005-0000-0000-0000A2270000}"/>
    <cellStyle name="Notas 2 5 2 2 2" xfId="11093" xr:uid="{00000000-0005-0000-0000-0000A3270000}"/>
    <cellStyle name="Notas 2 5 2 2 2 2" xfId="11094" xr:uid="{00000000-0005-0000-0000-0000A4270000}"/>
    <cellStyle name="Notas 2 5 2 2 2 2 2" xfId="11095" xr:uid="{00000000-0005-0000-0000-0000A5270000}"/>
    <cellStyle name="Notas 2 5 2 2 2 3" xfId="11096" xr:uid="{00000000-0005-0000-0000-0000A6270000}"/>
    <cellStyle name="Notas 2 5 2 2 3" xfId="11097" xr:uid="{00000000-0005-0000-0000-0000A7270000}"/>
    <cellStyle name="Notas 2 5 2 2 3 2" xfId="11098" xr:uid="{00000000-0005-0000-0000-0000A8270000}"/>
    <cellStyle name="Notas 2 5 2 2 4" xfId="11099" xr:uid="{00000000-0005-0000-0000-0000A9270000}"/>
    <cellStyle name="Notas 2 5 2 3" xfId="11100" xr:uid="{00000000-0005-0000-0000-0000AA270000}"/>
    <cellStyle name="Notas 2 5 2 3 2" xfId="11101" xr:uid="{00000000-0005-0000-0000-0000AB270000}"/>
    <cellStyle name="Notas 2 5 2 3 2 2" xfId="11102" xr:uid="{00000000-0005-0000-0000-0000AC270000}"/>
    <cellStyle name="Notas 2 5 2 3 3" xfId="11103" xr:uid="{00000000-0005-0000-0000-0000AD270000}"/>
    <cellStyle name="Notas 2 5 2 4" xfId="11104" xr:uid="{00000000-0005-0000-0000-0000AE270000}"/>
    <cellStyle name="Notas 2 5 2 4 2" xfId="11105" xr:uid="{00000000-0005-0000-0000-0000AF270000}"/>
    <cellStyle name="Notas 2 5 2 5" xfId="11106" xr:uid="{00000000-0005-0000-0000-0000B0270000}"/>
    <cellStyle name="Notas 2 5 3" xfId="11107" xr:uid="{00000000-0005-0000-0000-0000B1270000}"/>
    <cellStyle name="Notas 2 5 3 2" xfId="11108" xr:uid="{00000000-0005-0000-0000-0000B2270000}"/>
    <cellStyle name="Notas 2 5 3 2 2" xfId="11109" xr:uid="{00000000-0005-0000-0000-0000B3270000}"/>
    <cellStyle name="Notas 2 5 3 2 2 2" xfId="11110" xr:uid="{00000000-0005-0000-0000-0000B4270000}"/>
    <cellStyle name="Notas 2 5 3 2 2 2 2" xfId="11111" xr:uid="{00000000-0005-0000-0000-0000B5270000}"/>
    <cellStyle name="Notas 2 5 3 2 2 3" xfId="11112" xr:uid="{00000000-0005-0000-0000-0000B6270000}"/>
    <cellStyle name="Notas 2 5 3 2 3" xfId="11113" xr:uid="{00000000-0005-0000-0000-0000B7270000}"/>
    <cellStyle name="Notas 2 5 3 2 3 2" xfId="11114" xr:uid="{00000000-0005-0000-0000-0000B8270000}"/>
    <cellStyle name="Notas 2 5 3 2 4" xfId="11115" xr:uid="{00000000-0005-0000-0000-0000B9270000}"/>
    <cellStyle name="Notas 2 5 3 3" xfId="11116" xr:uid="{00000000-0005-0000-0000-0000BA270000}"/>
    <cellStyle name="Notas 2 5 3 3 2" xfId="11117" xr:uid="{00000000-0005-0000-0000-0000BB270000}"/>
    <cellStyle name="Notas 2 5 3 3 2 2" xfId="11118" xr:uid="{00000000-0005-0000-0000-0000BC270000}"/>
    <cellStyle name="Notas 2 5 3 3 3" xfId="11119" xr:uid="{00000000-0005-0000-0000-0000BD270000}"/>
    <cellStyle name="Notas 2 5 3 4" xfId="11120" xr:uid="{00000000-0005-0000-0000-0000BE270000}"/>
    <cellStyle name="Notas 2 5 3 4 2" xfId="11121" xr:uid="{00000000-0005-0000-0000-0000BF270000}"/>
    <cellStyle name="Notas 2 5 3 5" xfId="11122" xr:uid="{00000000-0005-0000-0000-0000C0270000}"/>
    <cellStyle name="Notas 2 5 4" xfId="11123" xr:uid="{00000000-0005-0000-0000-0000C1270000}"/>
    <cellStyle name="Notas 2 5 4 2" xfId="11124" xr:uid="{00000000-0005-0000-0000-0000C2270000}"/>
    <cellStyle name="Notas 2 5 4 2 2" xfId="11125" xr:uid="{00000000-0005-0000-0000-0000C3270000}"/>
    <cellStyle name="Notas 2 5 4 2 2 2" xfId="11126" xr:uid="{00000000-0005-0000-0000-0000C4270000}"/>
    <cellStyle name="Notas 2 5 4 2 3" xfId="11127" xr:uid="{00000000-0005-0000-0000-0000C5270000}"/>
    <cellStyle name="Notas 2 5 4 3" xfId="11128" xr:uid="{00000000-0005-0000-0000-0000C6270000}"/>
    <cellStyle name="Notas 2 5 4 3 2" xfId="11129" xr:uid="{00000000-0005-0000-0000-0000C7270000}"/>
    <cellStyle name="Notas 2 5 4 4" xfId="11130" xr:uid="{00000000-0005-0000-0000-0000C8270000}"/>
    <cellStyle name="Notas 2 5 5" xfId="11131" xr:uid="{00000000-0005-0000-0000-0000C9270000}"/>
    <cellStyle name="Notas 2 5 5 2" xfId="11132" xr:uid="{00000000-0005-0000-0000-0000CA270000}"/>
    <cellStyle name="Notas 2 5 5 2 2" xfId="11133" xr:uid="{00000000-0005-0000-0000-0000CB270000}"/>
    <cellStyle name="Notas 2 5 5 3" xfId="11134" xr:uid="{00000000-0005-0000-0000-0000CC270000}"/>
    <cellStyle name="Notas 2 5 6" xfId="11135" xr:uid="{00000000-0005-0000-0000-0000CD270000}"/>
    <cellStyle name="Notas 2 5 6 2" xfId="11136" xr:uid="{00000000-0005-0000-0000-0000CE270000}"/>
    <cellStyle name="Notas 2 5 7" xfId="11137" xr:uid="{00000000-0005-0000-0000-0000CF270000}"/>
    <cellStyle name="Notas 2 6" xfId="11138" xr:uid="{00000000-0005-0000-0000-0000D0270000}"/>
    <cellStyle name="Notas 2 6 2" xfId="11139" xr:uid="{00000000-0005-0000-0000-0000D1270000}"/>
    <cellStyle name="Notas 2 6 2 2" xfId="11140" xr:uid="{00000000-0005-0000-0000-0000D2270000}"/>
    <cellStyle name="Notas 2 6 2 2 2" xfId="11141" xr:uid="{00000000-0005-0000-0000-0000D3270000}"/>
    <cellStyle name="Notas 2 6 2 2 2 2" xfId="11142" xr:uid="{00000000-0005-0000-0000-0000D4270000}"/>
    <cellStyle name="Notas 2 6 2 2 3" xfId="11143" xr:uid="{00000000-0005-0000-0000-0000D5270000}"/>
    <cellStyle name="Notas 2 6 2 3" xfId="11144" xr:uid="{00000000-0005-0000-0000-0000D6270000}"/>
    <cellStyle name="Notas 2 6 2 3 2" xfId="11145" xr:uid="{00000000-0005-0000-0000-0000D7270000}"/>
    <cellStyle name="Notas 2 6 2 4" xfId="11146" xr:uid="{00000000-0005-0000-0000-0000D8270000}"/>
    <cellStyle name="Notas 2 6 3" xfId="11147" xr:uid="{00000000-0005-0000-0000-0000D9270000}"/>
    <cellStyle name="Notas 2 6 3 2" xfId="11148" xr:uid="{00000000-0005-0000-0000-0000DA270000}"/>
    <cellStyle name="Notas 2 6 3 2 2" xfId="11149" xr:uid="{00000000-0005-0000-0000-0000DB270000}"/>
    <cellStyle name="Notas 2 6 3 3" xfId="11150" xr:uid="{00000000-0005-0000-0000-0000DC270000}"/>
    <cellStyle name="Notas 2 6 4" xfId="11151" xr:uid="{00000000-0005-0000-0000-0000DD270000}"/>
    <cellStyle name="Notas 2 6 4 2" xfId="11152" xr:uid="{00000000-0005-0000-0000-0000DE270000}"/>
    <cellStyle name="Notas 2 6 5" xfId="11153" xr:uid="{00000000-0005-0000-0000-0000DF270000}"/>
    <cellStyle name="Notas 2 7" xfId="11154" xr:uid="{00000000-0005-0000-0000-0000E0270000}"/>
    <cellStyle name="Notas 2 7 2" xfId="11155" xr:uid="{00000000-0005-0000-0000-0000E1270000}"/>
    <cellStyle name="Notas 2 7 2 2" xfId="11156" xr:uid="{00000000-0005-0000-0000-0000E2270000}"/>
    <cellStyle name="Notas 2 7 2 2 2" xfId="11157" xr:uid="{00000000-0005-0000-0000-0000E3270000}"/>
    <cellStyle name="Notas 2 7 2 2 2 2" xfId="11158" xr:uid="{00000000-0005-0000-0000-0000E4270000}"/>
    <cellStyle name="Notas 2 7 2 2 3" xfId="11159" xr:uid="{00000000-0005-0000-0000-0000E5270000}"/>
    <cellStyle name="Notas 2 7 2 3" xfId="11160" xr:uid="{00000000-0005-0000-0000-0000E6270000}"/>
    <cellStyle name="Notas 2 7 2 3 2" xfId="11161" xr:uid="{00000000-0005-0000-0000-0000E7270000}"/>
    <cellStyle name="Notas 2 7 2 4" xfId="11162" xr:uid="{00000000-0005-0000-0000-0000E8270000}"/>
    <cellStyle name="Notas 2 7 3" xfId="11163" xr:uid="{00000000-0005-0000-0000-0000E9270000}"/>
    <cellStyle name="Notas 2 7 3 2" xfId="11164" xr:uid="{00000000-0005-0000-0000-0000EA270000}"/>
    <cellStyle name="Notas 2 7 3 2 2" xfId="11165" xr:uid="{00000000-0005-0000-0000-0000EB270000}"/>
    <cellStyle name="Notas 2 7 3 3" xfId="11166" xr:uid="{00000000-0005-0000-0000-0000EC270000}"/>
    <cellStyle name="Notas 2 7 4" xfId="11167" xr:uid="{00000000-0005-0000-0000-0000ED270000}"/>
    <cellStyle name="Notas 2 7 4 2" xfId="11168" xr:uid="{00000000-0005-0000-0000-0000EE270000}"/>
    <cellStyle name="Notas 2 7 5" xfId="11169" xr:uid="{00000000-0005-0000-0000-0000EF270000}"/>
    <cellStyle name="Notas 2 8" xfId="11170" xr:uid="{00000000-0005-0000-0000-0000F0270000}"/>
    <cellStyle name="Notas 2 8 2" xfId="11171" xr:uid="{00000000-0005-0000-0000-0000F1270000}"/>
    <cellStyle name="Notas 2 8 2 2" xfId="11172" xr:uid="{00000000-0005-0000-0000-0000F2270000}"/>
    <cellStyle name="Notas 2 8 2 2 2" xfId="11173" xr:uid="{00000000-0005-0000-0000-0000F3270000}"/>
    <cellStyle name="Notas 2 8 2 3" xfId="11174" xr:uid="{00000000-0005-0000-0000-0000F4270000}"/>
    <cellStyle name="Notas 2 8 3" xfId="11175" xr:uid="{00000000-0005-0000-0000-0000F5270000}"/>
    <cellStyle name="Notas 2 8 3 2" xfId="11176" xr:uid="{00000000-0005-0000-0000-0000F6270000}"/>
    <cellStyle name="Notas 2 8 4" xfId="11177" xr:uid="{00000000-0005-0000-0000-0000F7270000}"/>
    <cellStyle name="Notas 2 9" xfId="11178" xr:uid="{00000000-0005-0000-0000-0000F8270000}"/>
    <cellStyle name="Notas 2 9 2" xfId="11179" xr:uid="{00000000-0005-0000-0000-0000F9270000}"/>
    <cellStyle name="Notas 2 9 2 2" xfId="11180" xr:uid="{00000000-0005-0000-0000-0000FA270000}"/>
    <cellStyle name="Notas 2 9 3" xfId="11181" xr:uid="{00000000-0005-0000-0000-0000FB270000}"/>
    <cellStyle name="Note" xfId="576" xr:uid="{00000000-0005-0000-0000-0000FC270000}"/>
    <cellStyle name="Note 2" xfId="1537" xr:uid="{00000000-0005-0000-0000-0000FD270000}"/>
    <cellStyle name="Note 2 2" xfId="1789" xr:uid="{00000000-0005-0000-0000-0000FE270000}"/>
    <cellStyle name="Note 2 2 2" xfId="2438" xr:uid="{00000000-0005-0000-0000-0000FF270000}"/>
    <cellStyle name="Note 2 2 2 2" xfId="11719" xr:uid="{00000000-0005-0000-0000-0000FF270000}"/>
    <cellStyle name="Note 2 2 3" xfId="5201" xr:uid="{00000000-0005-0000-0000-000000280000}"/>
    <cellStyle name="Note 2 2 4" xfId="12301" xr:uid="{00000000-0005-0000-0000-0000FE270000}"/>
    <cellStyle name="Note 2 3" xfId="1704" xr:uid="{00000000-0005-0000-0000-000001280000}"/>
    <cellStyle name="Note 2 3 2" xfId="12009" xr:uid="{00000000-0005-0000-0000-000001280000}"/>
    <cellStyle name="Note 2 4" xfId="4453" xr:uid="{00000000-0005-0000-0000-000002280000}"/>
    <cellStyle name="Note 2 4 2" xfId="12136" xr:uid="{00000000-0005-0000-0000-000002280000}"/>
    <cellStyle name="Note 2 5" xfId="12349" xr:uid="{00000000-0005-0000-0000-0000FD270000}"/>
    <cellStyle name="Note 3" xfId="1626" xr:uid="{00000000-0005-0000-0000-000003280000}"/>
    <cellStyle name="Note 3 2" xfId="1859" xr:uid="{00000000-0005-0000-0000-000004280000}"/>
    <cellStyle name="Note 3 2 2" xfId="2506" xr:uid="{00000000-0005-0000-0000-000005280000}"/>
    <cellStyle name="Note 3 2 2 2" xfId="11846" xr:uid="{00000000-0005-0000-0000-000005280000}"/>
    <cellStyle name="Note 3 2 3" xfId="11684" xr:uid="{00000000-0005-0000-0000-000004280000}"/>
    <cellStyle name="Note 3 3" xfId="2029" xr:uid="{00000000-0005-0000-0000-000006280000}"/>
    <cellStyle name="Note 3 3 2" xfId="12065" xr:uid="{00000000-0005-0000-0000-000006280000}"/>
    <cellStyle name="Note 3 4" xfId="2801" xr:uid="{00000000-0005-0000-0000-000007280000}"/>
    <cellStyle name="Note 3 5" xfId="5202" xr:uid="{00000000-0005-0000-0000-000008280000}"/>
    <cellStyle name="Note 3 6" xfId="11647" xr:uid="{00000000-0005-0000-0000-000003280000}"/>
    <cellStyle name="Note 4" xfId="1595" xr:uid="{00000000-0005-0000-0000-000009280000}"/>
    <cellStyle name="Note 4 2" xfId="1913" xr:uid="{00000000-0005-0000-0000-00000A280000}"/>
    <cellStyle name="Note 4 2 2" xfId="2559" xr:uid="{00000000-0005-0000-0000-00000B280000}"/>
    <cellStyle name="Note 4 2 2 2" xfId="12178" xr:uid="{00000000-0005-0000-0000-00000B280000}"/>
    <cellStyle name="Note 4 2 3" xfId="12261" xr:uid="{00000000-0005-0000-0000-00000A280000}"/>
    <cellStyle name="Note 4 3" xfId="2000" xr:uid="{00000000-0005-0000-0000-00000C280000}"/>
    <cellStyle name="Note 4 3 2" xfId="12386" xr:uid="{00000000-0005-0000-0000-00000C280000}"/>
    <cellStyle name="Note 4 4" xfId="5203" xr:uid="{00000000-0005-0000-0000-00000D280000}"/>
    <cellStyle name="Note 4 5" xfId="11663" xr:uid="{00000000-0005-0000-0000-000009280000}"/>
    <cellStyle name="Note 5" xfId="1829" xr:uid="{00000000-0005-0000-0000-00000E280000}"/>
    <cellStyle name="Note 5 2" xfId="2478" xr:uid="{00000000-0005-0000-0000-00000F280000}"/>
    <cellStyle name="Note 5 2 2" xfId="11727" xr:uid="{00000000-0005-0000-0000-00000F280000}"/>
    <cellStyle name="Note 5 3" xfId="11709" xr:uid="{00000000-0005-0000-0000-00000E280000}"/>
    <cellStyle name="Note 6" xfId="1726" xr:uid="{00000000-0005-0000-0000-000010280000}"/>
    <cellStyle name="Note 6 2" xfId="11742" xr:uid="{00000000-0005-0000-0000-000010280000}"/>
    <cellStyle name="Note 7" xfId="11182" xr:uid="{00000000-0005-0000-0000-000011280000}"/>
    <cellStyle name="Note 8" xfId="11864" xr:uid="{00000000-0005-0000-0000-0000FC270000}"/>
    <cellStyle name="Note_powiązane - księgowość 122013" xfId="2243" xr:uid="{00000000-0005-0000-0000-000012280000}"/>
    <cellStyle name="Obliczenia 2" xfId="577" xr:uid="{00000000-0005-0000-0000-000013280000}"/>
    <cellStyle name="Obliczenia 2 2" xfId="1600" xr:uid="{00000000-0005-0000-0000-000014280000}"/>
    <cellStyle name="Obliczenia 2 2 2" xfId="1882" xr:uid="{00000000-0005-0000-0000-000015280000}"/>
    <cellStyle name="Obliczenia 2 2 2 2" xfId="2529" xr:uid="{00000000-0005-0000-0000-000016280000}"/>
    <cellStyle name="Obliczenia 2 2 2 2 2" xfId="12067" xr:uid="{00000000-0005-0000-0000-000016280000}"/>
    <cellStyle name="Obliczenia 2 2 2 3" xfId="12284" xr:uid="{00000000-0005-0000-0000-000015280000}"/>
    <cellStyle name="Obliczenia 2 2 3" xfId="2004" xr:uid="{00000000-0005-0000-0000-000017280000}"/>
    <cellStyle name="Obliczenia 2 2 3 2" xfId="12382" xr:uid="{00000000-0005-0000-0000-000017280000}"/>
    <cellStyle name="Obliczenia 2 2 4" xfId="3826" xr:uid="{00000000-0005-0000-0000-000018280000}"/>
    <cellStyle name="Obliczenia 2 2 4 2" xfId="12159" xr:uid="{00000000-0005-0000-0000-000018280000}"/>
    <cellStyle name="Obliczenia 2 2 5" xfId="12044" xr:uid="{00000000-0005-0000-0000-000014280000}"/>
    <cellStyle name="Obliczenia 2 3" xfId="1594" xr:uid="{00000000-0005-0000-0000-000019280000}"/>
    <cellStyle name="Obliczenia 2 3 2" xfId="1877" xr:uid="{00000000-0005-0000-0000-00001A280000}"/>
    <cellStyle name="Obliczenia 2 3 2 2" xfId="2524" xr:uid="{00000000-0005-0000-0000-00001B280000}"/>
    <cellStyle name="Obliczenia 2 3 2 2 2" xfId="11785" xr:uid="{00000000-0005-0000-0000-00001B280000}"/>
    <cellStyle name="Obliczenia 2 3 2 3" xfId="12289" xr:uid="{00000000-0005-0000-0000-00001A280000}"/>
    <cellStyle name="Obliczenia 2 3 3" xfId="1999" xr:uid="{00000000-0005-0000-0000-00001C280000}"/>
    <cellStyle name="Obliczenia 2 3 3 2" xfId="12387" xr:uid="{00000000-0005-0000-0000-00001C280000}"/>
    <cellStyle name="Obliczenia 2 3 4" xfId="11650" xr:uid="{00000000-0005-0000-0000-000019280000}"/>
    <cellStyle name="Obliczenia 2 4" xfId="1750" xr:uid="{00000000-0005-0000-0000-00001D280000}"/>
    <cellStyle name="Obliczenia 2 4 2" xfId="2399" xr:uid="{00000000-0005-0000-0000-00001E280000}"/>
    <cellStyle name="Obliczenia 2 4 2 2" xfId="11978" xr:uid="{00000000-0005-0000-0000-00001E280000}"/>
    <cellStyle name="Obliczenia 2 4 3" xfId="11892" xr:uid="{00000000-0005-0000-0000-00001D280000}"/>
    <cellStyle name="Obliczenia 2 5" xfId="1725" xr:uid="{00000000-0005-0000-0000-00001F280000}"/>
    <cellStyle name="Obliczenia 2 5 2" xfId="11667" xr:uid="{00000000-0005-0000-0000-00001F280000}"/>
    <cellStyle name="Obliczenia 2 6" xfId="11183" xr:uid="{00000000-0005-0000-0000-000020280000}"/>
    <cellStyle name="Obliczenia 2 7" xfId="11815" xr:uid="{00000000-0005-0000-0000-000013280000}"/>
    <cellStyle name="Obliczenia 3" xfId="578" xr:uid="{00000000-0005-0000-0000-000021280000}"/>
    <cellStyle name="Obliczenia 3 2" xfId="1599" xr:uid="{00000000-0005-0000-0000-000022280000}"/>
    <cellStyle name="Obliczenia 3 2 2" xfId="1881" xr:uid="{00000000-0005-0000-0000-000023280000}"/>
    <cellStyle name="Obliczenia 3 2 2 2" xfId="2528" xr:uid="{00000000-0005-0000-0000-000024280000}"/>
    <cellStyle name="Obliczenia 3 2 2 2 2" xfId="12181" xr:uid="{00000000-0005-0000-0000-000024280000}"/>
    <cellStyle name="Obliczenia 3 2 2 3" xfId="12285" xr:uid="{00000000-0005-0000-0000-000023280000}"/>
    <cellStyle name="Obliczenia 3 2 3" xfId="2003" xr:uid="{00000000-0005-0000-0000-000025280000}"/>
    <cellStyle name="Obliczenia 3 2 3 2" xfId="12383" xr:uid="{00000000-0005-0000-0000-000025280000}"/>
    <cellStyle name="Obliczenia 3 2 4" xfId="2852" xr:uid="{00000000-0005-0000-0000-000026280000}"/>
    <cellStyle name="Obliczenia 3 2 4 2" xfId="12172" xr:uid="{00000000-0005-0000-0000-000026280000}"/>
    <cellStyle name="Obliczenia 3 2 5" xfId="11674" xr:uid="{00000000-0005-0000-0000-000022280000}"/>
    <cellStyle name="Obliczenia 3 3" xfId="1593" xr:uid="{00000000-0005-0000-0000-000027280000}"/>
    <cellStyle name="Obliczenia 3 3 2" xfId="1876" xr:uid="{00000000-0005-0000-0000-000028280000}"/>
    <cellStyle name="Obliczenia 3 3 2 2" xfId="2523" xr:uid="{00000000-0005-0000-0000-000029280000}"/>
    <cellStyle name="Obliczenia 3 3 2 2 2" xfId="11939" xr:uid="{00000000-0005-0000-0000-000029280000}"/>
    <cellStyle name="Obliczenia 3 3 2 3" xfId="11617" xr:uid="{00000000-0005-0000-0000-000028280000}"/>
    <cellStyle name="Obliczenia 3 3 3" xfId="1998" xr:uid="{00000000-0005-0000-0000-00002A280000}"/>
    <cellStyle name="Obliczenia 3 3 3 2" xfId="11613" xr:uid="{00000000-0005-0000-0000-00002A280000}"/>
    <cellStyle name="Obliczenia 3 3 4" xfId="11651" xr:uid="{00000000-0005-0000-0000-000027280000}"/>
    <cellStyle name="Obliczenia 3 4" xfId="1751" xr:uid="{00000000-0005-0000-0000-00002B280000}"/>
    <cellStyle name="Obliczenia 3 4 2" xfId="2400" xr:uid="{00000000-0005-0000-0000-00002C280000}"/>
    <cellStyle name="Obliczenia 3 4 2 2" xfId="11755" xr:uid="{00000000-0005-0000-0000-00002C280000}"/>
    <cellStyle name="Obliczenia 3 4 3" xfId="11781" xr:uid="{00000000-0005-0000-0000-00002B280000}"/>
    <cellStyle name="Obliczenia 3 5" xfId="1724" xr:uid="{00000000-0005-0000-0000-00002D280000}"/>
    <cellStyle name="Obliczenia 3 5 2" xfId="12004" xr:uid="{00000000-0005-0000-0000-00002D280000}"/>
    <cellStyle name="Obliczenia 3 6" xfId="11184" xr:uid="{00000000-0005-0000-0000-00002E280000}"/>
    <cellStyle name="Obliczenia 3 7" xfId="11806" xr:uid="{00000000-0005-0000-0000-000021280000}"/>
    <cellStyle name="Obliczenia 4" xfId="579" xr:uid="{00000000-0005-0000-0000-00002F280000}"/>
    <cellStyle name="Obliczenia 4 2" xfId="1598" xr:uid="{00000000-0005-0000-0000-000030280000}"/>
    <cellStyle name="Obliczenia 4 2 2" xfId="1880" xr:uid="{00000000-0005-0000-0000-000031280000}"/>
    <cellStyle name="Obliczenia 4 2 2 2" xfId="2527" xr:uid="{00000000-0005-0000-0000-000032280000}"/>
    <cellStyle name="Obliczenia 4 2 2 2 2" xfId="12101" xr:uid="{00000000-0005-0000-0000-000032280000}"/>
    <cellStyle name="Obliczenia 4 2 2 3" xfId="12286" xr:uid="{00000000-0005-0000-0000-000031280000}"/>
    <cellStyle name="Obliczenia 4 2 3" xfId="2002" xr:uid="{00000000-0005-0000-0000-000033280000}"/>
    <cellStyle name="Obliczenia 4 2 3 2" xfId="12384" xr:uid="{00000000-0005-0000-0000-000033280000}"/>
    <cellStyle name="Obliczenia 4 2 4" xfId="2222" xr:uid="{00000000-0005-0000-0000-000034280000}"/>
    <cellStyle name="Obliczenia 4 2 4 2" xfId="11986" xr:uid="{00000000-0005-0000-0000-000034280000}"/>
    <cellStyle name="Obliczenia 4 2 5" xfId="12045" xr:uid="{00000000-0005-0000-0000-000030280000}"/>
    <cellStyle name="Obliczenia 4 3" xfId="1592" xr:uid="{00000000-0005-0000-0000-000035280000}"/>
    <cellStyle name="Obliczenia 4 3 2" xfId="1875" xr:uid="{00000000-0005-0000-0000-000036280000}"/>
    <cellStyle name="Obliczenia 4 3 2 2" xfId="2522" xr:uid="{00000000-0005-0000-0000-000037280000}"/>
    <cellStyle name="Obliczenia 4 3 2 2 2" xfId="11895" xr:uid="{00000000-0005-0000-0000-000037280000}"/>
    <cellStyle name="Obliczenia 4 3 2 3" xfId="11763" xr:uid="{00000000-0005-0000-0000-000036280000}"/>
    <cellStyle name="Obliczenia 4 3 3" xfId="1997" xr:uid="{00000000-0005-0000-0000-000038280000}"/>
    <cellStyle name="Obliczenia 4 3 3 2" xfId="11991" xr:uid="{00000000-0005-0000-0000-000038280000}"/>
    <cellStyle name="Obliczenia 4 3 4" xfId="12073" xr:uid="{00000000-0005-0000-0000-000035280000}"/>
    <cellStyle name="Obliczenia 4 4" xfId="1752" xr:uid="{00000000-0005-0000-0000-000039280000}"/>
    <cellStyle name="Obliczenia 4 4 2" xfId="2401" xr:uid="{00000000-0005-0000-0000-00003A280000}"/>
    <cellStyle name="Obliczenia 4 4 2 2" xfId="11977" xr:uid="{00000000-0005-0000-0000-00003A280000}"/>
    <cellStyle name="Obliczenia 4 4 3" xfId="11640" xr:uid="{00000000-0005-0000-0000-000039280000}"/>
    <cellStyle name="Obliczenia 4 5" xfId="1723" xr:uid="{00000000-0005-0000-0000-00003B280000}"/>
    <cellStyle name="Obliczenia 4 5 2" xfId="11706" xr:uid="{00000000-0005-0000-0000-00003B280000}"/>
    <cellStyle name="Obliczenia 4 6" xfId="11185" xr:uid="{00000000-0005-0000-0000-00003C280000}"/>
    <cellStyle name="Obliczenia 4 7" xfId="12079" xr:uid="{00000000-0005-0000-0000-00002F280000}"/>
    <cellStyle name="Obliczenia 5" xfId="580" xr:uid="{00000000-0005-0000-0000-00003D280000}"/>
    <cellStyle name="Obliczenia 5 2" xfId="1597" xr:uid="{00000000-0005-0000-0000-00003E280000}"/>
    <cellStyle name="Obliczenia 5 2 2" xfId="1879" xr:uid="{00000000-0005-0000-0000-00003F280000}"/>
    <cellStyle name="Obliczenia 5 2 2 2" xfId="2526" xr:uid="{00000000-0005-0000-0000-000040280000}"/>
    <cellStyle name="Obliczenia 5 2 2 2 2" xfId="12179" xr:uid="{00000000-0005-0000-0000-000040280000}"/>
    <cellStyle name="Obliczenia 5 2 2 3" xfId="12287" xr:uid="{00000000-0005-0000-0000-00003F280000}"/>
    <cellStyle name="Obliczenia 5 2 3" xfId="2001" xr:uid="{00000000-0005-0000-0000-000041280000}"/>
    <cellStyle name="Obliczenia 5 2 3 2" xfId="12385" xr:uid="{00000000-0005-0000-0000-000041280000}"/>
    <cellStyle name="Obliczenia 5 2 4" xfId="1461" xr:uid="{00000000-0005-0000-0000-000042280000}"/>
    <cellStyle name="Obliczenia 5 2 4 2" xfId="12351" xr:uid="{00000000-0005-0000-0000-000042280000}"/>
    <cellStyle name="Obliczenia 5 2 5" xfId="12407" xr:uid="{00000000-0005-0000-0000-00003E280000}"/>
    <cellStyle name="Obliczenia 5 3" xfId="1591" xr:uid="{00000000-0005-0000-0000-000043280000}"/>
    <cellStyle name="Obliczenia 5 3 2" xfId="1874" xr:uid="{00000000-0005-0000-0000-000044280000}"/>
    <cellStyle name="Obliczenia 5 3 2 2" xfId="2521" xr:uid="{00000000-0005-0000-0000-000045280000}"/>
    <cellStyle name="Obliczenia 5 3 2 2 2" xfId="11940" xr:uid="{00000000-0005-0000-0000-000045280000}"/>
    <cellStyle name="Obliczenia 5 3 2 3" xfId="11992" xr:uid="{00000000-0005-0000-0000-000044280000}"/>
    <cellStyle name="Obliczenia 5 3 3" xfId="1996" xr:uid="{00000000-0005-0000-0000-000046280000}"/>
    <cellStyle name="Obliczenia 5 3 3 2" xfId="12084" xr:uid="{00000000-0005-0000-0000-000046280000}"/>
    <cellStyle name="Obliczenia 5 3 4" xfId="11711" xr:uid="{00000000-0005-0000-0000-000043280000}"/>
    <cellStyle name="Obliczenia 5 4" xfId="1753" xr:uid="{00000000-0005-0000-0000-000047280000}"/>
    <cellStyle name="Obliczenia 5 4 2" xfId="2402" xr:uid="{00000000-0005-0000-0000-000048280000}"/>
    <cellStyle name="Obliczenia 5 4 2 2" xfId="11796" xr:uid="{00000000-0005-0000-0000-000048280000}"/>
    <cellStyle name="Obliczenia 5 4 3" xfId="12310" xr:uid="{00000000-0005-0000-0000-000047280000}"/>
    <cellStyle name="Obliczenia 5 5" xfId="1722" xr:uid="{00000000-0005-0000-0000-000049280000}"/>
    <cellStyle name="Obliczenia 5 5 2" xfId="11641" xr:uid="{00000000-0005-0000-0000-000049280000}"/>
    <cellStyle name="Obliczenia 5 6" xfId="11186" xr:uid="{00000000-0005-0000-0000-00004A280000}"/>
    <cellStyle name="Obliczenia 5 7" xfId="11828" xr:uid="{00000000-0005-0000-0000-00003D280000}"/>
    <cellStyle name="Obliczenia 6" xfId="791" xr:uid="{00000000-0005-0000-0000-00004B280000}"/>
    <cellStyle name="Obliczenia 6 2" xfId="3725" xr:uid="{00000000-0005-0000-0000-00004C280000}"/>
    <cellStyle name="Obliczenia 6 2 2" xfId="12162" xr:uid="{00000000-0005-0000-0000-00004C280000}"/>
    <cellStyle name="Obliczenia 6 3" xfId="11732" xr:uid="{00000000-0005-0000-0000-00004B280000}"/>
    <cellStyle name="Obliczenia 7" xfId="790" xr:uid="{00000000-0005-0000-0000-00004D280000}"/>
    <cellStyle name="Obliczenia 7 2" xfId="3726" xr:uid="{00000000-0005-0000-0000-00004E280000}"/>
    <cellStyle name="Obliczenia 7 2 2" xfId="12161" xr:uid="{00000000-0005-0000-0000-00004E280000}"/>
    <cellStyle name="Obliczenia 7 3" xfId="11880" xr:uid="{00000000-0005-0000-0000-00004D280000}"/>
    <cellStyle name="Obliczenia 8" xfId="7028" xr:uid="{00000000-0005-0000-0000-00004F280000}"/>
    <cellStyle name="Option" xfId="581" xr:uid="{00000000-0005-0000-0000-000050280000}"/>
    <cellStyle name="Option 2" xfId="11187" xr:uid="{00000000-0005-0000-0000-000051280000}"/>
    <cellStyle name="Output" xfId="582" xr:uid="{00000000-0005-0000-0000-000052280000}"/>
    <cellStyle name="Output 2" xfId="583" xr:uid="{00000000-0005-0000-0000-000053280000}"/>
    <cellStyle name="Output 2 2" xfId="1590" xr:uid="{00000000-0005-0000-0000-000054280000}"/>
    <cellStyle name="Output 2 2 2" xfId="1813" xr:uid="{00000000-0005-0000-0000-000055280000}"/>
    <cellStyle name="Output 2 2 2 2" xfId="2462" xr:uid="{00000000-0005-0000-0000-000056280000}"/>
    <cellStyle name="Output 2 2 2 3" xfId="12295" xr:uid="{00000000-0005-0000-0000-000055280000}"/>
    <cellStyle name="Output 2 2 3" xfId="1995" xr:uid="{00000000-0005-0000-0000-000057280000}"/>
    <cellStyle name="Output 2 2 3 2" xfId="12198" xr:uid="{00000000-0005-0000-0000-000057280000}"/>
    <cellStyle name="Output 2 2 4" xfId="1247" xr:uid="{00000000-0005-0000-0000-000058280000}"/>
    <cellStyle name="Output 2 2 4 2" xfId="12091" xr:uid="{00000000-0005-0000-0000-000058280000}"/>
    <cellStyle name="Output 2 2 5" xfId="12088" xr:uid="{00000000-0005-0000-0000-000054280000}"/>
    <cellStyle name="Output 2 3" xfId="1936" xr:uid="{00000000-0005-0000-0000-000059280000}"/>
    <cellStyle name="Output 2 3 2" xfId="2582" xr:uid="{00000000-0005-0000-0000-00005A280000}"/>
    <cellStyle name="Output 2 3 3" xfId="12239" xr:uid="{00000000-0005-0000-0000-000059280000}"/>
    <cellStyle name="Output 2 4" xfId="1721" xr:uid="{00000000-0005-0000-0000-00005B280000}"/>
    <cellStyle name="Output 2 4 2" xfId="11642" xr:uid="{00000000-0005-0000-0000-00005B280000}"/>
    <cellStyle name="Output 2 5" xfId="11188" xr:uid="{00000000-0005-0000-0000-00005C280000}"/>
    <cellStyle name="Output 2 6" xfId="11809" xr:uid="{00000000-0005-0000-0000-000053280000}"/>
    <cellStyle name="Output 3" xfId="1164" xr:uid="{00000000-0005-0000-0000-00005D280000}"/>
    <cellStyle name="Output 3 2" xfId="4094" xr:uid="{00000000-0005-0000-0000-00005E280000}"/>
    <cellStyle name="Output 4" xfId="3916" xr:uid="{00000000-0005-0000-0000-00005F280000}"/>
    <cellStyle name="Output_powiązane - księgowość 122013" xfId="2368" xr:uid="{00000000-0005-0000-0000-000060280000}"/>
    <cellStyle name="Percent" xfId="584" xr:uid="{00000000-0005-0000-0000-000061280000}"/>
    <cellStyle name="Percent [2]" xfId="585" xr:uid="{00000000-0005-0000-0000-000062280000}"/>
    <cellStyle name="Percent [2] 2" xfId="1314" xr:uid="{00000000-0005-0000-0000-000063280000}"/>
    <cellStyle name="Percent [2] 2 2" xfId="1539" xr:uid="{00000000-0005-0000-0000-000064280000}"/>
    <cellStyle name="Percent [2] 2 2 2" xfId="11191" xr:uid="{00000000-0005-0000-0000-000065280000}"/>
    <cellStyle name="Percent [2] 2 3" xfId="11190" xr:uid="{00000000-0005-0000-0000-000066280000}"/>
    <cellStyle name="Percent [2] 3" xfId="1313" xr:uid="{00000000-0005-0000-0000-000067280000}"/>
    <cellStyle name="Percent [2] 3 2" xfId="3411" xr:uid="{00000000-0005-0000-0000-000068280000}"/>
    <cellStyle name="Percent [2] 4" xfId="11189" xr:uid="{00000000-0005-0000-0000-000069280000}"/>
    <cellStyle name="Percent 10" xfId="1589" xr:uid="{00000000-0005-0000-0000-00006A280000}"/>
    <cellStyle name="Percent 10 2" xfId="2486" xr:uid="{00000000-0005-0000-0000-00006B280000}"/>
    <cellStyle name="Percent 11" xfId="787" xr:uid="{00000000-0005-0000-0000-00006C280000}"/>
    <cellStyle name="Percent 12" xfId="2239" xr:uid="{00000000-0005-0000-0000-00006D280000}"/>
    <cellStyle name="Percent 12 2" xfId="2632" xr:uid="{00000000-0005-0000-0000-00006E280000}"/>
    <cellStyle name="Percent 13" xfId="2367" xr:uid="{00000000-0005-0000-0000-00006F280000}"/>
    <cellStyle name="Percent 14" xfId="786" xr:uid="{00000000-0005-0000-0000-000070280000}"/>
    <cellStyle name="Percent 15" xfId="2238" xr:uid="{00000000-0005-0000-0000-000071280000}"/>
    <cellStyle name="Percent 2" xfId="586" xr:uid="{00000000-0005-0000-0000-000072280000}"/>
    <cellStyle name="Percent 2 2" xfId="1540" xr:uid="{00000000-0005-0000-0000-000073280000}"/>
    <cellStyle name="Percent 2 2 2" xfId="11193" xr:uid="{00000000-0005-0000-0000-000074280000}"/>
    <cellStyle name="Percent 2 3" xfId="11192" xr:uid="{00000000-0005-0000-0000-000075280000}"/>
    <cellStyle name="Percent 24" xfId="2366" xr:uid="{00000000-0005-0000-0000-000076280000}"/>
    <cellStyle name="Percent 3" xfId="1316" xr:uid="{00000000-0005-0000-0000-000077280000}"/>
    <cellStyle name="Percent 3 2" xfId="1541" xr:uid="{00000000-0005-0000-0000-000078280000}"/>
    <cellStyle name="Percent 3 2 2" xfId="11195" xr:uid="{00000000-0005-0000-0000-000079280000}"/>
    <cellStyle name="Percent 3 3" xfId="3412" xr:uid="{00000000-0005-0000-0000-00007A280000}"/>
    <cellStyle name="Percent 3 4" xfId="2079" xr:uid="{00000000-0005-0000-0000-00007B280000}"/>
    <cellStyle name="Percent 3 5" xfId="11194" xr:uid="{00000000-0005-0000-0000-00007C280000}"/>
    <cellStyle name="Percent 4" xfId="1538" xr:uid="{00000000-0005-0000-0000-00007D280000}"/>
    <cellStyle name="Percent 4 2" xfId="3413" xr:uid="{00000000-0005-0000-0000-00007E280000}"/>
    <cellStyle name="Percent 4 3" xfId="2518" xr:uid="{00000000-0005-0000-0000-00007F280000}"/>
    <cellStyle name="Percent 5" xfId="1628" xr:uid="{00000000-0005-0000-0000-000080280000}"/>
    <cellStyle name="Percent 5 2" xfId="3414" xr:uid="{00000000-0005-0000-0000-000081280000}"/>
    <cellStyle name="Percent 5 3" xfId="2635" xr:uid="{00000000-0005-0000-0000-000082280000}"/>
    <cellStyle name="Percent 6" xfId="1596" xr:uid="{00000000-0005-0000-0000-000083280000}"/>
    <cellStyle name="Percent 6 2" xfId="3415" xr:uid="{00000000-0005-0000-0000-000084280000}"/>
    <cellStyle name="Percent 6 3" xfId="2080" xr:uid="{00000000-0005-0000-0000-000085280000}"/>
    <cellStyle name="Percent 7" xfId="1629" xr:uid="{00000000-0005-0000-0000-000086280000}"/>
    <cellStyle name="Percent 7 2" xfId="2082" xr:uid="{00000000-0005-0000-0000-000087280000}"/>
    <cellStyle name="Percent 7 3" xfId="2081" xr:uid="{00000000-0005-0000-0000-000088280000}"/>
    <cellStyle name="Percent 8" xfId="1601" xr:uid="{00000000-0005-0000-0000-000089280000}"/>
    <cellStyle name="Percent 8 2" xfId="2083" xr:uid="{00000000-0005-0000-0000-00008A280000}"/>
    <cellStyle name="Percent 9" xfId="1627" xr:uid="{00000000-0005-0000-0000-00008B280000}"/>
    <cellStyle name="Percent 9 2" xfId="2084" xr:uid="{00000000-0005-0000-0000-00008C280000}"/>
    <cellStyle name="Percentuale 10" xfId="1372" xr:uid="{00000000-0005-0000-0000-00008D280000}"/>
    <cellStyle name="Percentuale 2" xfId="3756" xr:uid="{00000000-0005-0000-0000-00008E280000}"/>
    <cellStyle name="Percentuale 3" xfId="4510" xr:uid="{00000000-0005-0000-0000-00008F280000}"/>
    <cellStyle name="Percentuale 3 2" xfId="3678" xr:uid="{00000000-0005-0000-0000-000090280000}"/>
    <cellStyle name="Percentuale 4" xfId="3757" xr:uid="{00000000-0005-0000-0000-000091280000}"/>
    <cellStyle name="Percentuale 5" xfId="4033" xr:uid="{00000000-0005-0000-0000-000092280000}"/>
    <cellStyle name="Percentuale 5 2" xfId="3986" xr:uid="{00000000-0005-0000-0000-000093280000}"/>
    <cellStyle name="Percentuale 6" xfId="872" xr:uid="{00000000-0005-0000-0000-000094280000}"/>
    <cellStyle name="Percentuale 6 2" xfId="1181" xr:uid="{00000000-0005-0000-0000-000095280000}"/>
    <cellStyle name="Percentuale 7" xfId="4240" xr:uid="{00000000-0005-0000-0000-000096280000}"/>
    <cellStyle name="Percentuale 8" xfId="4511" xr:uid="{00000000-0005-0000-0000-000097280000}"/>
    <cellStyle name="Percentuale 8 2" xfId="4016" xr:uid="{00000000-0005-0000-0000-000098280000}"/>
    <cellStyle name="Percentuale 9" xfId="1402" xr:uid="{00000000-0005-0000-0000-000099280000}"/>
    <cellStyle name="Percentuale 9 2" xfId="3870" xr:uid="{00000000-0005-0000-0000-00009A280000}"/>
    <cellStyle name="Porcentaje 2" xfId="11196" xr:uid="{00000000-0005-0000-0000-00009B280000}"/>
    <cellStyle name="Porcentaje 3" xfId="11197" xr:uid="{00000000-0005-0000-0000-00009C280000}"/>
    <cellStyle name="Porcentaje 4" xfId="11198" xr:uid="{00000000-0005-0000-0000-00009D280000}"/>
    <cellStyle name="Price" xfId="587" xr:uid="{00000000-0005-0000-0000-00009E280000}"/>
    <cellStyle name="Price 2" xfId="588" xr:uid="{00000000-0005-0000-0000-00009F280000}"/>
    <cellStyle name="Price 2 2" xfId="589" xr:uid="{00000000-0005-0000-0000-0000A0280000}"/>
    <cellStyle name="Price 2 2 2" xfId="11201" xr:uid="{00000000-0005-0000-0000-0000A1280000}"/>
    <cellStyle name="Price 2 3" xfId="590" xr:uid="{00000000-0005-0000-0000-0000A2280000}"/>
    <cellStyle name="Price 2 3 2" xfId="11202" xr:uid="{00000000-0005-0000-0000-0000A3280000}"/>
    <cellStyle name="Price 2 4" xfId="591" xr:uid="{00000000-0005-0000-0000-0000A4280000}"/>
    <cellStyle name="Price 2 4 2" xfId="11203" xr:uid="{00000000-0005-0000-0000-0000A5280000}"/>
    <cellStyle name="Price 2 5" xfId="592" xr:uid="{00000000-0005-0000-0000-0000A6280000}"/>
    <cellStyle name="Price 2 5 2" xfId="11204" xr:uid="{00000000-0005-0000-0000-0000A7280000}"/>
    <cellStyle name="Price 2 6" xfId="593" xr:uid="{00000000-0005-0000-0000-0000A8280000}"/>
    <cellStyle name="Price 2 6 2" xfId="11205" xr:uid="{00000000-0005-0000-0000-0000A9280000}"/>
    <cellStyle name="Price 2 7" xfId="11200" xr:uid="{00000000-0005-0000-0000-0000AA280000}"/>
    <cellStyle name="Price 2_Bilans_CF_2011_GrupaKruk" xfId="594" xr:uid="{00000000-0005-0000-0000-0000AB280000}"/>
    <cellStyle name="Price 3" xfId="595" xr:uid="{00000000-0005-0000-0000-0000AC280000}"/>
    <cellStyle name="Price 3 2" xfId="596" xr:uid="{00000000-0005-0000-0000-0000AD280000}"/>
    <cellStyle name="Price 3 2 2" xfId="11207" xr:uid="{00000000-0005-0000-0000-0000AE280000}"/>
    <cellStyle name="Price 3 3" xfId="597" xr:uid="{00000000-0005-0000-0000-0000AF280000}"/>
    <cellStyle name="Price 3 3 2" xfId="11208" xr:uid="{00000000-0005-0000-0000-0000B0280000}"/>
    <cellStyle name="Price 3 4" xfId="598" xr:uid="{00000000-0005-0000-0000-0000B1280000}"/>
    <cellStyle name="Price 3 4 2" xfId="11209" xr:uid="{00000000-0005-0000-0000-0000B2280000}"/>
    <cellStyle name="Price 3 5" xfId="599" xr:uid="{00000000-0005-0000-0000-0000B3280000}"/>
    <cellStyle name="Price 3 5 2" xfId="11210" xr:uid="{00000000-0005-0000-0000-0000B4280000}"/>
    <cellStyle name="Price 3 6" xfId="600" xr:uid="{00000000-0005-0000-0000-0000B5280000}"/>
    <cellStyle name="Price 3 6 2" xfId="11211" xr:uid="{00000000-0005-0000-0000-0000B6280000}"/>
    <cellStyle name="Price 3 7" xfId="11206" xr:uid="{00000000-0005-0000-0000-0000B7280000}"/>
    <cellStyle name="Price 3_Bilans_CF_2011_GrupaKruk" xfId="601" xr:uid="{00000000-0005-0000-0000-0000B8280000}"/>
    <cellStyle name="Price 4" xfId="602" xr:uid="{00000000-0005-0000-0000-0000B9280000}"/>
    <cellStyle name="Price 4 2" xfId="603" xr:uid="{00000000-0005-0000-0000-0000BA280000}"/>
    <cellStyle name="Price 4 2 2" xfId="11213" xr:uid="{00000000-0005-0000-0000-0000BB280000}"/>
    <cellStyle name="Price 4 3" xfId="604" xr:uid="{00000000-0005-0000-0000-0000BC280000}"/>
    <cellStyle name="Price 4 3 2" xfId="11214" xr:uid="{00000000-0005-0000-0000-0000BD280000}"/>
    <cellStyle name="Price 4 4" xfId="605" xr:uid="{00000000-0005-0000-0000-0000BE280000}"/>
    <cellStyle name="Price 4 4 2" xfId="11215" xr:uid="{00000000-0005-0000-0000-0000BF280000}"/>
    <cellStyle name="Price 4 5" xfId="606" xr:uid="{00000000-0005-0000-0000-0000C0280000}"/>
    <cellStyle name="Price 4 5 2" xfId="11216" xr:uid="{00000000-0005-0000-0000-0000C1280000}"/>
    <cellStyle name="Price 4 6" xfId="607" xr:uid="{00000000-0005-0000-0000-0000C2280000}"/>
    <cellStyle name="Price 4 6 2" xfId="11217" xr:uid="{00000000-0005-0000-0000-0000C3280000}"/>
    <cellStyle name="Price 4 7" xfId="11212" xr:uid="{00000000-0005-0000-0000-0000C4280000}"/>
    <cellStyle name="Price 4_Bilans_CF_2011_GrupaKruk" xfId="608" xr:uid="{00000000-0005-0000-0000-0000C5280000}"/>
    <cellStyle name="Price 5" xfId="609" xr:uid="{00000000-0005-0000-0000-0000C6280000}"/>
    <cellStyle name="Price 5 2" xfId="610" xr:uid="{00000000-0005-0000-0000-0000C7280000}"/>
    <cellStyle name="Price 5 2 2" xfId="11219" xr:uid="{00000000-0005-0000-0000-0000C8280000}"/>
    <cellStyle name="Price 5 3" xfId="611" xr:uid="{00000000-0005-0000-0000-0000C9280000}"/>
    <cellStyle name="Price 5 3 2" xfId="11220" xr:uid="{00000000-0005-0000-0000-0000CA280000}"/>
    <cellStyle name="Price 5 4" xfId="612" xr:uid="{00000000-0005-0000-0000-0000CB280000}"/>
    <cellStyle name="Price 5 4 2" xfId="11221" xr:uid="{00000000-0005-0000-0000-0000CC280000}"/>
    <cellStyle name="Price 5 5" xfId="613" xr:uid="{00000000-0005-0000-0000-0000CD280000}"/>
    <cellStyle name="Price 5 5 2" xfId="11222" xr:uid="{00000000-0005-0000-0000-0000CE280000}"/>
    <cellStyle name="Price 5 6" xfId="614" xr:uid="{00000000-0005-0000-0000-0000CF280000}"/>
    <cellStyle name="Price 5 6 2" xfId="11223" xr:uid="{00000000-0005-0000-0000-0000D0280000}"/>
    <cellStyle name="Price 5 7" xfId="11218" xr:uid="{00000000-0005-0000-0000-0000D1280000}"/>
    <cellStyle name="Price 5_Bilans_CF_2011_GrupaKruk" xfId="615" xr:uid="{00000000-0005-0000-0000-0000D2280000}"/>
    <cellStyle name="Price 6" xfId="1341" xr:uid="{00000000-0005-0000-0000-0000D3280000}"/>
    <cellStyle name="Price 6 2" xfId="11224" xr:uid="{00000000-0005-0000-0000-0000D4280000}"/>
    <cellStyle name="Price 7" xfId="11199" xr:uid="{00000000-0005-0000-0000-0000D5280000}"/>
    <cellStyle name="Price_Bilans_CF_2009_GrupaKruk_budżetowy" xfId="616" xr:uid="{00000000-0005-0000-0000-0000D6280000}"/>
    <cellStyle name="Procentowy" xfId="1" builtinId="5"/>
    <cellStyle name="Procentowy (2)" xfId="617" xr:uid="{00000000-0005-0000-0000-0000D8280000}"/>
    <cellStyle name="Procentowy (2) 2" xfId="11225" xr:uid="{00000000-0005-0000-0000-0000D9280000}"/>
    <cellStyle name="Procentowy 10" xfId="618" xr:uid="{00000000-0005-0000-0000-0000DA280000}"/>
    <cellStyle name="Procentowy 10 2" xfId="619" xr:uid="{00000000-0005-0000-0000-0000DB280000}"/>
    <cellStyle name="Procentowy 10 2 2" xfId="11227" xr:uid="{00000000-0005-0000-0000-0000DC280000}"/>
    <cellStyle name="Procentowy 10 3" xfId="620" xr:uid="{00000000-0005-0000-0000-0000DD280000}"/>
    <cellStyle name="Procentowy 10 3 2" xfId="3417" xr:uid="{00000000-0005-0000-0000-0000DE280000}"/>
    <cellStyle name="Procentowy 10 3 3" xfId="11228" xr:uid="{00000000-0005-0000-0000-0000DF280000}"/>
    <cellStyle name="Procentowy 10 4" xfId="3416" xr:uid="{00000000-0005-0000-0000-0000E0280000}"/>
    <cellStyle name="Procentowy 10 5" xfId="11226" xr:uid="{00000000-0005-0000-0000-0000E1280000}"/>
    <cellStyle name="Procentowy 11" xfId="621" xr:uid="{00000000-0005-0000-0000-0000E2280000}"/>
    <cellStyle name="Procentowy 11 2" xfId="622" xr:uid="{00000000-0005-0000-0000-0000E3280000}"/>
    <cellStyle name="Procentowy 11 2 2" xfId="3418" xr:uid="{00000000-0005-0000-0000-0000E4280000}"/>
    <cellStyle name="Procentowy 11 2 3" xfId="11230" xr:uid="{00000000-0005-0000-0000-0000E5280000}"/>
    <cellStyle name="Procentowy 11 3" xfId="623" xr:uid="{00000000-0005-0000-0000-0000E6280000}"/>
    <cellStyle name="Procentowy 11 3 2" xfId="11231" xr:uid="{00000000-0005-0000-0000-0000E7280000}"/>
    <cellStyle name="Procentowy 11 4" xfId="624" xr:uid="{00000000-0005-0000-0000-0000E8280000}"/>
    <cellStyle name="Procentowy 11 4 2" xfId="11232" xr:uid="{00000000-0005-0000-0000-0000E9280000}"/>
    <cellStyle name="Procentowy 11 5" xfId="11229" xr:uid="{00000000-0005-0000-0000-0000EA280000}"/>
    <cellStyle name="Procentowy 12" xfId="625" xr:uid="{00000000-0005-0000-0000-0000EB280000}"/>
    <cellStyle name="Procentowy 12 2" xfId="626" xr:uid="{00000000-0005-0000-0000-0000EC280000}"/>
    <cellStyle name="Procentowy 12 2 2" xfId="11234" xr:uid="{00000000-0005-0000-0000-0000ED280000}"/>
    <cellStyle name="Procentowy 12 3" xfId="627" xr:uid="{00000000-0005-0000-0000-0000EE280000}"/>
    <cellStyle name="Procentowy 12 3 2" xfId="11235" xr:uid="{00000000-0005-0000-0000-0000EF280000}"/>
    <cellStyle name="Procentowy 12 4" xfId="628" xr:uid="{00000000-0005-0000-0000-0000F0280000}"/>
    <cellStyle name="Procentowy 12 4 2" xfId="11236" xr:uid="{00000000-0005-0000-0000-0000F1280000}"/>
    <cellStyle name="Procentowy 12 5" xfId="11233" xr:uid="{00000000-0005-0000-0000-0000F2280000}"/>
    <cellStyle name="Procentowy 13" xfId="629" xr:uid="{00000000-0005-0000-0000-0000F3280000}"/>
    <cellStyle name="Procentowy 13 2" xfId="630" xr:uid="{00000000-0005-0000-0000-0000F4280000}"/>
    <cellStyle name="Procentowy 13 2 2" xfId="11238" xr:uid="{00000000-0005-0000-0000-0000F5280000}"/>
    <cellStyle name="Procentowy 13 3" xfId="631" xr:uid="{00000000-0005-0000-0000-0000F6280000}"/>
    <cellStyle name="Procentowy 13 3 2" xfId="11239" xr:uid="{00000000-0005-0000-0000-0000F7280000}"/>
    <cellStyle name="Procentowy 13 4" xfId="632" xr:uid="{00000000-0005-0000-0000-0000F8280000}"/>
    <cellStyle name="Procentowy 13 4 2" xfId="11240" xr:uid="{00000000-0005-0000-0000-0000F9280000}"/>
    <cellStyle name="Procentowy 13 5" xfId="11237" xr:uid="{00000000-0005-0000-0000-0000FA280000}"/>
    <cellStyle name="Procentowy 14" xfId="633" xr:uid="{00000000-0005-0000-0000-0000FB280000}"/>
    <cellStyle name="Procentowy 14 2" xfId="634" xr:uid="{00000000-0005-0000-0000-0000FC280000}"/>
    <cellStyle name="Procentowy 14 2 2" xfId="11242" xr:uid="{00000000-0005-0000-0000-0000FD280000}"/>
    <cellStyle name="Procentowy 14 3" xfId="635" xr:uid="{00000000-0005-0000-0000-0000FE280000}"/>
    <cellStyle name="Procentowy 14 3 2" xfId="11243" xr:uid="{00000000-0005-0000-0000-0000FF280000}"/>
    <cellStyle name="Procentowy 14 4" xfId="636" xr:uid="{00000000-0005-0000-0000-000000290000}"/>
    <cellStyle name="Procentowy 14 4 2" xfId="11244" xr:uid="{00000000-0005-0000-0000-000001290000}"/>
    <cellStyle name="Procentowy 14 5" xfId="11241" xr:uid="{00000000-0005-0000-0000-000002290000}"/>
    <cellStyle name="Procentowy 15" xfId="637" xr:uid="{00000000-0005-0000-0000-000003290000}"/>
    <cellStyle name="Procentowy 15 2" xfId="638" xr:uid="{00000000-0005-0000-0000-000004290000}"/>
    <cellStyle name="Procentowy 15 2 2" xfId="11246" xr:uid="{00000000-0005-0000-0000-000005290000}"/>
    <cellStyle name="Procentowy 15 3" xfId="639" xr:uid="{00000000-0005-0000-0000-000006290000}"/>
    <cellStyle name="Procentowy 15 3 2" xfId="11247" xr:uid="{00000000-0005-0000-0000-000007290000}"/>
    <cellStyle name="Procentowy 15 4" xfId="640" xr:uid="{00000000-0005-0000-0000-000008290000}"/>
    <cellStyle name="Procentowy 15 4 2" xfId="11248" xr:uid="{00000000-0005-0000-0000-000009290000}"/>
    <cellStyle name="Procentowy 15 5" xfId="11245" xr:uid="{00000000-0005-0000-0000-00000A290000}"/>
    <cellStyle name="Procentowy 16" xfId="641" xr:uid="{00000000-0005-0000-0000-00000B290000}"/>
    <cellStyle name="Procentowy 16 2" xfId="642" xr:uid="{00000000-0005-0000-0000-00000C290000}"/>
    <cellStyle name="Procentowy 16 2 2" xfId="3420" xr:uid="{00000000-0005-0000-0000-00000D290000}"/>
    <cellStyle name="Procentowy 16 2 3" xfId="11250" xr:uid="{00000000-0005-0000-0000-00000E290000}"/>
    <cellStyle name="Procentowy 16 3" xfId="3419" xr:uid="{00000000-0005-0000-0000-00000F290000}"/>
    <cellStyle name="Procentowy 16 4" xfId="11249" xr:uid="{00000000-0005-0000-0000-000010290000}"/>
    <cellStyle name="Procentowy 17" xfId="643" xr:uid="{00000000-0005-0000-0000-000011290000}"/>
    <cellStyle name="Procentowy 17 2" xfId="11251" xr:uid="{00000000-0005-0000-0000-000012290000}"/>
    <cellStyle name="Procentowy 18" xfId="644" xr:uid="{00000000-0005-0000-0000-000013290000}"/>
    <cellStyle name="Procentowy 18 2" xfId="11252" xr:uid="{00000000-0005-0000-0000-000014290000}"/>
    <cellStyle name="Procentowy 19" xfId="645" xr:uid="{00000000-0005-0000-0000-000015290000}"/>
    <cellStyle name="Procentowy 19 2" xfId="11253" xr:uid="{00000000-0005-0000-0000-000016290000}"/>
    <cellStyle name="Procentowy 2" xfId="646" xr:uid="{00000000-0005-0000-0000-000017290000}"/>
    <cellStyle name="Procentowy 2 2" xfId="647" xr:uid="{00000000-0005-0000-0000-000018290000}"/>
    <cellStyle name="Procentowy 2 2 2" xfId="3422" xr:uid="{00000000-0005-0000-0000-000019290000}"/>
    <cellStyle name="Procentowy 2 2 3" xfId="11255" xr:uid="{00000000-0005-0000-0000-00001A290000}"/>
    <cellStyle name="Procentowy 2 3" xfId="3421" xr:uid="{00000000-0005-0000-0000-00001B290000}"/>
    <cellStyle name="Procentowy 2 4" xfId="11254" xr:uid="{00000000-0005-0000-0000-00001C290000}"/>
    <cellStyle name="Procentowy 20" xfId="648" xr:uid="{00000000-0005-0000-0000-00001D290000}"/>
    <cellStyle name="Procentowy 20 2" xfId="11256" xr:uid="{00000000-0005-0000-0000-00001E290000}"/>
    <cellStyle name="Procentowy 21" xfId="649" xr:uid="{00000000-0005-0000-0000-00001F290000}"/>
    <cellStyle name="Procentowy 21 2" xfId="11257" xr:uid="{00000000-0005-0000-0000-000020290000}"/>
    <cellStyle name="Procentowy 22" xfId="650" xr:uid="{00000000-0005-0000-0000-000021290000}"/>
    <cellStyle name="Procentowy 22 2" xfId="651" xr:uid="{00000000-0005-0000-0000-000022290000}"/>
    <cellStyle name="Procentowy 22 2 2" xfId="11259" xr:uid="{00000000-0005-0000-0000-000023290000}"/>
    <cellStyle name="Procentowy 22 3" xfId="11258" xr:uid="{00000000-0005-0000-0000-000024290000}"/>
    <cellStyle name="Procentowy 23" xfId="652" xr:uid="{00000000-0005-0000-0000-000025290000}"/>
    <cellStyle name="Procentowy 23 2" xfId="3423" xr:uid="{00000000-0005-0000-0000-000026290000}"/>
    <cellStyle name="Procentowy 23 3" xfId="11260" xr:uid="{00000000-0005-0000-0000-000027290000}"/>
    <cellStyle name="Procentowy 24" xfId="653" xr:uid="{00000000-0005-0000-0000-000028290000}"/>
    <cellStyle name="Procentowy 24 2" xfId="11261" xr:uid="{00000000-0005-0000-0000-000029290000}"/>
    <cellStyle name="Procentowy 25" xfId="654" xr:uid="{00000000-0005-0000-0000-00002A290000}"/>
    <cellStyle name="Procentowy 25 2" xfId="11262" xr:uid="{00000000-0005-0000-0000-00002B290000}"/>
    <cellStyle name="Procentowy 26" xfId="655" xr:uid="{00000000-0005-0000-0000-00002C290000}"/>
    <cellStyle name="Procentowy 26 2" xfId="11263" xr:uid="{00000000-0005-0000-0000-00002D290000}"/>
    <cellStyle name="Procentowy 27" xfId="656" xr:uid="{00000000-0005-0000-0000-00002E290000}"/>
    <cellStyle name="Procentowy 27 2" xfId="3424" xr:uid="{00000000-0005-0000-0000-00002F290000}"/>
    <cellStyle name="Procentowy 27 3" xfId="11264" xr:uid="{00000000-0005-0000-0000-000030290000}"/>
    <cellStyle name="Procentowy 28" xfId="657" xr:uid="{00000000-0005-0000-0000-000031290000}"/>
    <cellStyle name="Procentowy 28 2" xfId="3425" xr:uid="{00000000-0005-0000-0000-000032290000}"/>
    <cellStyle name="Procentowy 28 3" xfId="11265" xr:uid="{00000000-0005-0000-0000-000033290000}"/>
    <cellStyle name="Procentowy 29" xfId="658" xr:uid="{00000000-0005-0000-0000-000034290000}"/>
    <cellStyle name="Procentowy 29 2" xfId="3426" xr:uid="{00000000-0005-0000-0000-000035290000}"/>
    <cellStyle name="Procentowy 29 3" xfId="11266" xr:uid="{00000000-0005-0000-0000-000036290000}"/>
    <cellStyle name="Procentowy 3" xfId="659" xr:uid="{00000000-0005-0000-0000-000037290000}"/>
    <cellStyle name="Procentowy 3 2" xfId="660" xr:uid="{00000000-0005-0000-0000-000038290000}"/>
    <cellStyle name="Procentowy 3 2 2" xfId="3428" xr:uid="{00000000-0005-0000-0000-000039290000}"/>
    <cellStyle name="Procentowy 3 2 3" xfId="11268" xr:uid="{00000000-0005-0000-0000-00003A290000}"/>
    <cellStyle name="Procentowy 3 3" xfId="3427" xr:uid="{00000000-0005-0000-0000-00003B290000}"/>
    <cellStyle name="Procentowy 3 4" xfId="11267" xr:uid="{00000000-0005-0000-0000-00003C290000}"/>
    <cellStyle name="Procentowy 30" xfId="661" xr:uid="{00000000-0005-0000-0000-00003D290000}"/>
    <cellStyle name="Procentowy 30 2" xfId="3429" xr:uid="{00000000-0005-0000-0000-00003E290000}"/>
    <cellStyle name="Procentowy 30 3" xfId="11269" xr:uid="{00000000-0005-0000-0000-00003F290000}"/>
    <cellStyle name="Procentowy 31" xfId="662" xr:uid="{00000000-0005-0000-0000-000040290000}"/>
    <cellStyle name="Procentowy 31 2" xfId="3430" xr:uid="{00000000-0005-0000-0000-000041290000}"/>
    <cellStyle name="Procentowy 31 3" xfId="11270" xr:uid="{00000000-0005-0000-0000-000042290000}"/>
    <cellStyle name="Procentowy 32" xfId="663" xr:uid="{00000000-0005-0000-0000-000043290000}"/>
    <cellStyle name="Procentowy 32 2" xfId="3431" xr:uid="{00000000-0005-0000-0000-000044290000}"/>
    <cellStyle name="Procentowy 32 3" xfId="11271" xr:uid="{00000000-0005-0000-0000-000045290000}"/>
    <cellStyle name="Procentowy 33" xfId="664" xr:uid="{00000000-0005-0000-0000-000046290000}"/>
    <cellStyle name="Procentowy 33 2" xfId="3432" xr:uid="{00000000-0005-0000-0000-000047290000}"/>
    <cellStyle name="Procentowy 33 3" xfId="11272" xr:uid="{00000000-0005-0000-0000-000048290000}"/>
    <cellStyle name="Procentowy 34" xfId="665" xr:uid="{00000000-0005-0000-0000-000049290000}"/>
    <cellStyle name="Procentowy 34 2" xfId="666" xr:uid="{00000000-0005-0000-0000-00004A290000}"/>
    <cellStyle name="Procentowy 34 2 2" xfId="3434" xr:uid="{00000000-0005-0000-0000-00004B290000}"/>
    <cellStyle name="Procentowy 34 2 3" xfId="11274" xr:uid="{00000000-0005-0000-0000-00004C290000}"/>
    <cellStyle name="Procentowy 34 3" xfId="3433" xr:uid="{00000000-0005-0000-0000-00004D290000}"/>
    <cellStyle name="Procentowy 34 4" xfId="11273" xr:uid="{00000000-0005-0000-0000-00004E290000}"/>
    <cellStyle name="Procentowy 35" xfId="667" xr:uid="{00000000-0005-0000-0000-00004F290000}"/>
    <cellStyle name="Procentowy 35 2" xfId="3435" xr:uid="{00000000-0005-0000-0000-000050290000}"/>
    <cellStyle name="Procentowy 35 3" xfId="11275" xr:uid="{00000000-0005-0000-0000-000051290000}"/>
    <cellStyle name="Procentowy 36" xfId="668" xr:uid="{00000000-0005-0000-0000-000052290000}"/>
    <cellStyle name="Procentowy 36 2" xfId="3436" xr:uid="{00000000-0005-0000-0000-000053290000}"/>
    <cellStyle name="Procentowy 36 3" xfId="11276" xr:uid="{00000000-0005-0000-0000-000054290000}"/>
    <cellStyle name="Procentowy 37" xfId="669" xr:uid="{00000000-0005-0000-0000-000055290000}"/>
    <cellStyle name="Procentowy 37 2" xfId="3437" xr:uid="{00000000-0005-0000-0000-000056290000}"/>
    <cellStyle name="Procentowy 37 3" xfId="11277" xr:uid="{00000000-0005-0000-0000-000057290000}"/>
    <cellStyle name="Procentowy 38" xfId="670" xr:uid="{00000000-0005-0000-0000-000058290000}"/>
    <cellStyle name="Procentowy 38 2" xfId="3438" xr:uid="{00000000-0005-0000-0000-000059290000}"/>
    <cellStyle name="Procentowy 38 3" xfId="11278" xr:uid="{00000000-0005-0000-0000-00005A290000}"/>
    <cellStyle name="Procentowy 39" xfId="671" xr:uid="{00000000-0005-0000-0000-00005B290000}"/>
    <cellStyle name="Procentowy 39 2" xfId="3439" xr:uid="{00000000-0005-0000-0000-00005C290000}"/>
    <cellStyle name="Procentowy 39 3" xfId="11279" xr:uid="{00000000-0005-0000-0000-00005D290000}"/>
    <cellStyle name="Procentowy 4" xfId="672" xr:uid="{00000000-0005-0000-0000-00005E290000}"/>
    <cellStyle name="Procentowy 4 2" xfId="673" xr:uid="{00000000-0005-0000-0000-00005F290000}"/>
    <cellStyle name="Procentowy 4 2 2" xfId="3441" xr:uid="{00000000-0005-0000-0000-000060290000}"/>
    <cellStyle name="Procentowy 4 2 3" xfId="11281" xr:uid="{00000000-0005-0000-0000-000061290000}"/>
    <cellStyle name="Procentowy 4 3" xfId="3440" xr:uid="{00000000-0005-0000-0000-000062290000}"/>
    <cellStyle name="Procentowy 4 4" xfId="11280" xr:uid="{00000000-0005-0000-0000-000063290000}"/>
    <cellStyle name="Procentowy 40" xfId="674" xr:uid="{00000000-0005-0000-0000-000064290000}"/>
    <cellStyle name="Procentowy 40 2" xfId="3442" xr:uid="{00000000-0005-0000-0000-000065290000}"/>
    <cellStyle name="Procentowy 40 3" xfId="11282" xr:uid="{00000000-0005-0000-0000-000066290000}"/>
    <cellStyle name="Procentowy 41" xfId="675" xr:uid="{00000000-0005-0000-0000-000067290000}"/>
    <cellStyle name="Procentowy 41 2" xfId="3443" xr:uid="{00000000-0005-0000-0000-000068290000}"/>
    <cellStyle name="Procentowy 41 3" xfId="11283" xr:uid="{00000000-0005-0000-0000-000069290000}"/>
    <cellStyle name="Procentowy 42" xfId="676" xr:uid="{00000000-0005-0000-0000-00006A290000}"/>
    <cellStyle name="Procentowy 42 2" xfId="3444" xr:uid="{00000000-0005-0000-0000-00006B290000}"/>
    <cellStyle name="Procentowy 42 3" xfId="11284" xr:uid="{00000000-0005-0000-0000-00006C290000}"/>
    <cellStyle name="Procentowy 43" xfId="677" xr:uid="{00000000-0005-0000-0000-00006D290000}"/>
    <cellStyle name="Procentowy 43 2" xfId="3445" xr:uid="{00000000-0005-0000-0000-00006E290000}"/>
    <cellStyle name="Procentowy 43 3" xfId="11285" xr:uid="{00000000-0005-0000-0000-00006F290000}"/>
    <cellStyle name="Procentowy 44" xfId="678" xr:uid="{00000000-0005-0000-0000-000070290000}"/>
    <cellStyle name="Procentowy 44 2" xfId="3446" xr:uid="{00000000-0005-0000-0000-000071290000}"/>
    <cellStyle name="Procentowy 44 3" xfId="11286" xr:uid="{00000000-0005-0000-0000-000072290000}"/>
    <cellStyle name="Procentowy 45" xfId="679" xr:uid="{00000000-0005-0000-0000-000073290000}"/>
    <cellStyle name="Procentowy 45 2" xfId="3447" xr:uid="{00000000-0005-0000-0000-000074290000}"/>
    <cellStyle name="Procentowy 45 3" xfId="11287" xr:uid="{00000000-0005-0000-0000-000075290000}"/>
    <cellStyle name="Procentowy 46" xfId="1398" xr:uid="{00000000-0005-0000-0000-000076290000}"/>
    <cellStyle name="Procentowy 46 2" xfId="3448" xr:uid="{00000000-0005-0000-0000-000077290000}"/>
    <cellStyle name="Procentowy 46 3" xfId="11288" xr:uid="{00000000-0005-0000-0000-000078290000}"/>
    <cellStyle name="Procentowy 47" xfId="1312" xr:uid="{00000000-0005-0000-0000-000079290000}"/>
    <cellStyle name="Procentowy 48" xfId="905" xr:uid="{00000000-0005-0000-0000-00007A290000}"/>
    <cellStyle name="Procentowy 48 2" xfId="3449" xr:uid="{00000000-0005-0000-0000-00007B290000}"/>
    <cellStyle name="Procentowy 48 3" xfId="2591" xr:uid="{00000000-0005-0000-0000-00007C290000}"/>
    <cellStyle name="Procentowy 49" xfId="998" xr:uid="{00000000-0005-0000-0000-00007D290000}"/>
    <cellStyle name="Procentowy 49 2" xfId="3450" xr:uid="{00000000-0005-0000-0000-00007E290000}"/>
    <cellStyle name="Procentowy 49 3" xfId="2106" xr:uid="{00000000-0005-0000-0000-00007F290000}"/>
    <cellStyle name="Procentowy 5" xfId="680" xr:uid="{00000000-0005-0000-0000-000080290000}"/>
    <cellStyle name="Procentowy 5 2" xfId="681" xr:uid="{00000000-0005-0000-0000-000081290000}"/>
    <cellStyle name="Procentowy 5 2 2" xfId="3452" xr:uid="{00000000-0005-0000-0000-000082290000}"/>
    <cellStyle name="Procentowy 5 2 3" xfId="11290" xr:uid="{00000000-0005-0000-0000-000083290000}"/>
    <cellStyle name="Procentowy 5 3" xfId="3451" xr:uid="{00000000-0005-0000-0000-000084290000}"/>
    <cellStyle name="Procentowy 5 4" xfId="11289" xr:uid="{00000000-0005-0000-0000-000085290000}"/>
    <cellStyle name="Procentowy 50" xfId="2224" xr:uid="{00000000-0005-0000-0000-000086290000}"/>
    <cellStyle name="Procentowy 50 2" xfId="3453" xr:uid="{00000000-0005-0000-0000-000087290000}"/>
    <cellStyle name="Procentowy 51" xfId="2617" xr:uid="{00000000-0005-0000-0000-000088290000}"/>
    <cellStyle name="Procentowy 51 2" xfId="3454" xr:uid="{00000000-0005-0000-0000-000089290000}"/>
    <cellStyle name="Procentowy 52" xfId="2483" xr:uid="{00000000-0005-0000-0000-00008A290000}"/>
    <cellStyle name="Procentowy 52 2" xfId="3455" xr:uid="{00000000-0005-0000-0000-00008B290000}"/>
    <cellStyle name="Procentowy 53" xfId="2107" xr:uid="{00000000-0005-0000-0000-00008C290000}"/>
    <cellStyle name="Procentowy 53 2" xfId="3456" xr:uid="{00000000-0005-0000-0000-00008D290000}"/>
    <cellStyle name="Procentowy 54" xfId="11482" xr:uid="{00000000-0005-0000-0000-00008E290000}"/>
    <cellStyle name="Procentowy 55" xfId="11525" xr:uid="{00000000-0005-0000-0000-00008F290000}"/>
    <cellStyle name="Procentowy 56" xfId="11540" xr:uid="{00000000-0005-0000-0000-000090290000}"/>
    <cellStyle name="Procentowy 57" xfId="11542" xr:uid="{00000000-0005-0000-0000-000091290000}"/>
    <cellStyle name="Procentowy 58" xfId="11547" xr:uid="{00000000-0005-0000-0000-000092290000}"/>
    <cellStyle name="Procentowy 59" xfId="11549" xr:uid="{00000000-0005-0000-0000-000093290000}"/>
    <cellStyle name="Procentowy 6" xfId="682" xr:uid="{00000000-0005-0000-0000-000094290000}"/>
    <cellStyle name="Procentowy 6 2" xfId="683" xr:uid="{00000000-0005-0000-0000-000095290000}"/>
    <cellStyle name="Procentowy 6 2 2" xfId="3458" xr:uid="{00000000-0005-0000-0000-000096290000}"/>
    <cellStyle name="Procentowy 6 2 3" xfId="11292" xr:uid="{00000000-0005-0000-0000-000097290000}"/>
    <cellStyle name="Procentowy 6 3" xfId="2223" xr:uid="{00000000-0005-0000-0000-000098290000}"/>
    <cellStyle name="Procentowy 6 3 2" xfId="3459" xr:uid="{00000000-0005-0000-0000-000099290000}"/>
    <cellStyle name="Procentowy 6 4" xfId="3457" xr:uid="{00000000-0005-0000-0000-00009A290000}"/>
    <cellStyle name="Procentowy 6 5" xfId="11291" xr:uid="{00000000-0005-0000-0000-00009B290000}"/>
    <cellStyle name="Procentowy 60" xfId="11553" xr:uid="{00000000-0005-0000-0000-000007290000}"/>
    <cellStyle name="Procentowy 61" xfId="12390" xr:uid="{00000000-0005-0000-0000-0000722D0000}"/>
    <cellStyle name="Procentowy 62" xfId="12089" xr:uid="{00000000-0005-0000-0000-0000A72E0000}"/>
    <cellStyle name="Procentowy 63" xfId="12413" xr:uid="{00000000-0005-0000-0000-00009A300000}"/>
    <cellStyle name="Procentowy 64" xfId="12090" xr:uid="{00000000-0005-0000-0000-0000A1300000}"/>
    <cellStyle name="Procentowy 65" xfId="11586" xr:uid="{00000000-0005-0000-0000-0000A8300000}"/>
    <cellStyle name="Procentowy 66" xfId="12177" xr:uid="{00000000-0005-0000-0000-0000B0300000}"/>
    <cellStyle name="Procentowy 67" xfId="12130" xr:uid="{00000000-0005-0000-0000-0000B4300000}"/>
    <cellStyle name="Procentowy 7" xfId="684" xr:uid="{00000000-0005-0000-0000-00009C290000}"/>
    <cellStyle name="Procentowy 7 2" xfId="685" xr:uid="{00000000-0005-0000-0000-00009D290000}"/>
    <cellStyle name="Procentowy 7 2 2" xfId="3461" xr:uid="{00000000-0005-0000-0000-00009E290000}"/>
    <cellStyle name="Procentowy 7 2 3" xfId="11294" xr:uid="{00000000-0005-0000-0000-00009F290000}"/>
    <cellStyle name="Procentowy 7 3" xfId="3460" xr:uid="{00000000-0005-0000-0000-0000A0290000}"/>
    <cellStyle name="Procentowy 7 4" xfId="11293" xr:uid="{00000000-0005-0000-0000-0000A1290000}"/>
    <cellStyle name="Procentowy 8" xfId="686" xr:uid="{00000000-0005-0000-0000-0000A2290000}"/>
    <cellStyle name="Procentowy 8 2" xfId="687" xr:uid="{00000000-0005-0000-0000-0000A3290000}"/>
    <cellStyle name="Procentowy 8 2 2" xfId="3463" xr:uid="{00000000-0005-0000-0000-0000A4290000}"/>
    <cellStyle name="Procentowy 8 2 3" xfId="11296" xr:uid="{00000000-0005-0000-0000-0000A5290000}"/>
    <cellStyle name="Procentowy 8 3" xfId="3462" xr:uid="{00000000-0005-0000-0000-0000A6290000}"/>
    <cellStyle name="Procentowy 8 4" xfId="11295" xr:uid="{00000000-0005-0000-0000-0000A7290000}"/>
    <cellStyle name="Procentowy 9" xfId="688" xr:uid="{00000000-0005-0000-0000-0000A8290000}"/>
    <cellStyle name="Procentowy 9 2" xfId="689" xr:uid="{00000000-0005-0000-0000-0000A9290000}"/>
    <cellStyle name="Procentowy 9 2 2" xfId="3464" xr:uid="{00000000-0005-0000-0000-0000AA290000}"/>
    <cellStyle name="Procentowy 9 2 3" xfId="11298" xr:uid="{00000000-0005-0000-0000-0000AB290000}"/>
    <cellStyle name="Procentowy 9 3" xfId="690" xr:uid="{00000000-0005-0000-0000-0000AC290000}"/>
    <cellStyle name="Procentowy 9 3 2" xfId="11299" xr:uid="{00000000-0005-0000-0000-0000AD290000}"/>
    <cellStyle name="Procentowy 9 4" xfId="691" xr:uid="{00000000-0005-0000-0000-0000AE290000}"/>
    <cellStyle name="Procentowy 9 4 2" xfId="11300" xr:uid="{00000000-0005-0000-0000-0000AF290000}"/>
    <cellStyle name="Procentowy 9 5" xfId="11297" xr:uid="{00000000-0005-0000-0000-0000B0290000}"/>
    <cellStyle name="razem1" xfId="692" xr:uid="{00000000-0005-0000-0000-0000B1290000}"/>
    <cellStyle name="razem1 2" xfId="11301" xr:uid="{00000000-0005-0000-0000-0000B2290000}"/>
    <cellStyle name="razem2" xfId="693" xr:uid="{00000000-0005-0000-0000-0000B3290000}"/>
    <cellStyle name="razem2 2" xfId="694" xr:uid="{00000000-0005-0000-0000-0000B4290000}"/>
    <cellStyle name="razem2 2 2" xfId="11303" xr:uid="{00000000-0005-0000-0000-0000B5290000}"/>
    <cellStyle name="razem2 3" xfId="11302" xr:uid="{00000000-0005-0000-0000-0000B6290000}"/>
    <cellStyle name="Result" xfId="2221" xr:uid="{00000000-0005-0000-0000-0000B7290000}"/>
    <cellStyle name="Result2" xfId="2614" xr:uid="{00000000-0005-0000-0000-0000B8290000}"/>
    <cellStyle name="siatka" xfId="695" xr:uid="{00000000-0005-0000-0000-0000B9290000}"/>
    <cellStyle name="siatka 2" xfId="696" xr:uid="{00000000-0005-0000-0000-0000BA290000}"/>
    <cellStyle name="siatka 2 2" xfId="1587" xr:uid="{00000000-0005-0000-0000-0000BB290000}"/>
    <cellStyle name="siatka 2 2 2" xfId="1872" xr:uid="{00000000-0005-0000-0000-0000BC290000}"/>
    <cellStyle name="siatka 2 2 3" xfId="1933" xr:uid="{00000000-0005-0000-0000-0000BD290000}"/>
    <cellStyle name="siatka 2 2 3 2" xfId="2579" xr:uid="{00000000-0005-0000-0000-0000BE290000}"/>
    <cellStyle name="siatka 2 2 3 2 2" xfId="11788" xr:uid="{00000000-0005-0000-0000-0000BE290000}"/>
    <cellStyle name="siatka 2 2 3 3" xfId="12242" xr:uid="{00000000-0005-0000-0000-0000BD290000}"/>
    <cellStyle name="siatka 2 2 4" xfId="1812" xr:uid="{00000000-0005-0000-0000-0000BF290000}"/>
    <cellStyle name="siatka 2 2 4 2" xfId="2461" xr:uid="{00000000-0005-0000-0000-0000C0290000}"/>
    <cellStyle name="siatka 2 2 4 2 2" xfId="11855" xr:uid="{00000000-0005-0000-0000-0000C0290000}"/>
    <cellStyle name="siatka 2 2 5" xfId="1993" xr:uid="{00000000-0005-0000-0000-0000C1290000}"/>
    <cellStyle name="siatka 2 2 5 2" xfId="12391" xr:uid="{00000000-0005-0000-0000-0000C1290000}"/>
    <cellStyle name="siatka 2 2 6" xfId="11885" xr:uid="{00000000-0005-0000-0000-0000BB290000}"/>
    <cellStyle name="siatka 2 3" xfId="11306" xr:uid="{00000000-0005-0000-0000-0000C2290000}"/>
    <cellStyle name="siatka 3" xfId="1588" xr:uid="{00000000-0005-0000-0000-0000C3290000}"/>
    <cellStyle name="siatka 3 2" xfId="1873" xr:uid="{00000000-0005-0000-0000-0000C4290000}"/>
    <cellStyle name="siatka 3 3" xfId="1934" xr:uid="{00000000-0005-0000-0000-0000C5290000}"/>
    <cellStyle name="siatka 3 3 2" xfId="2580" xr:uid="{00000000-0005-0000-0000-0000C6290000}"/>
    <cellStyle name="siatka 3 3 2 2" xfId="11922" xr:uid="{00000000-0005-0000-0000-0000C6290000}"/>
    <cellStyle name="siatka 3 3 3" xfId="12241" xr:uid="{00000000-0005-0000-0000-0000C5290000}"/>
    <cellStyle name="siatka 3 4" xfId="1911" xr:uid="{00000000-0005-0000-0000-0000C7290000}"/>
    <cellStyle name="siatka 3 4 2" xfId="2557" xr:uid="{00000000-0005-0000-0000-0000C8290000}"/>
    <cellStyle name="siatka 3 4 2 2" xfId="11791" xr:uid="{00000000-0005-0000-0000-0000C8290000}"/>
    <cellStyle name="siatka 3 5" xfId="1994" xr:uid="{00000000-0005-0000-0000-0000C9290000}"/>
    <cellStyle name="siatka 3 5 2" xfId="12389" xr:uid="{00000000-0005-0000-0000-0000C9290000}"/>
    <cellStyle name="siatka 3 6" xfId="11699" xr:uid="{00000000-0005-0000-0000-0000C3290000}"/>
    <cellStyle name="siatka 4" xfId="11305" xr:uid="{00000000-0005-0000-0000-0000CA290000}"/>
    <cellStyle name="siatka_RAV_KORP" xfId="697" xr:uid="{00000000-0005-0000-0000-0000CB290000}"/>
    <cellStyle name="Styl 1" xfId="698" xr:uid="{00000000-0005-0000-0000-0000CC290000}"/>
    <cellStyle name="Styl 1 2" xfId="4408" xr:uid="{00000000-0005-0000-0000-0000CD290000}"/>
    <cellStyle name="Styl 1 3" xfId="11307" xr:uid="{00000000-0005-0000-0000-0000CE290000}"/>
    <cellStyle name="Suma 2" xfId="699" xr:uid="{00000000-0005-0000-0000-0000CF290000}"/>
    <cellStyle name="Suma 2 2" xfId="1585" xr:uid="{00000000-0005-0000-0000-0000D0290000}"/>
    <cellStyle name="Suma 2 2 2" xfId="1910" xr:uid="{00000000-0005-0000-0000-0000D1290000}"/>
    <cellStyle name="Suma 2 2 2 2" xfId="2556" xr:uid="{00000000-0005-0000-0000-0000D2290000}"/>
    <cellStyle name="Suma 2 2 3" xfId="1991" xr:uid="{00000000-0005-0000-0000-0000D3290000}"/>
    <cellStyle name="Suma 2 2 4" xfId="3919" xr:uid="{00000000-0005-0000-0000-0000D4290000}"/>
    <cellStyle name="Suma 2 3" xfId="1746" xr:uid="{00000000-0005-0000-0000-0000D5290000}"/>
    <cellStyle name="Suma 2 3 2" xfId="2395" xr:uid="{00000000-0005-0000-0000-0000D6290000}"/>
    <cellStyle name="Suma 2 4" xfId="1720" xr:uid="{00000000-0005-0000-0000-0000D7290000}"/>
    <cellStyle name="Suma 2 5" xfId="11308" xr:uid="{00000000-0005-0000-0000-0000D8290000}"/>
    <cellStyle name="Suma 3" xfId="700" xr:uid="{00000000-0005-0000-0000-0000D9290000}"/>
    <cellStyle name="Suma 3 2" xfId="1584" xr:uid="{00000000-0005-0000-0000-0000DA290000}"/>
    <cellStyle name="Suma 3 2 2" xfId="1811" xr:uid="{00000000-0005-0000-0000-0000DB290000}"/>
    <cellStyle name="Suma 3 2 2 2" xfId="2460" xr:uid="{00000000-0005-0000-0000-0000DC290000}"/>
    <cellStyle name="Suma 3 2 3" xfId="1990" xr:uid="{00000000-0005-0000-0000-0000DD290000}"/>
    <cellStyle name="Suma 3 2 4" xfId="3994" xr:uid="{00000000-0005-0000-0000-0000DE290000}"/>
    <cellStyle name="Suma 3 3" xfId="1747" xr:uid="{00000000-0005-0000-0000-0000DF290000}"/>
    <cellStyle name="Suma 3 3 2" xfId="2396" xr:uid="{00000000-0005-0000-0000-0000E0290000}"/>
    <cellStyle name="Suma 3 4" xfId="1838" xr:uid="{00000000-0005-0000-0000-0000E1290000}"/>
    <cellStyle name="Suma 3 5" xfId="11309" xr:uid="{00000000-0005-0000-0000-0000E2290000}"/>
    <cellStyle name="Suma 4" xfId="701" xr:uid="{00000000-0005-0000-0000-0000E3290000}"/>
    <cellStyle name="Suma 4 2" xfId="1583" xr:uid="{00000000-0005-0000-0000-0000E4290000}"/>
    <cellStyle name="Suma 4 2 2" xfId="1866" xr:uid="{00000000-0005-0000-0000-0000E5290000}"/>
    <cellStyle name="Suma 4 2 2 2" xfId="2513" xr:uid="{00000000-0005-0000-0000-0000E6290000}"/>
    <cellStyle name="Suma 4 2 3" xfId="1989" xr:uid="{00000000-0005-0000-0000-0000E7290000}"/>
    <cellStyle name="Suma 4 2 4" xfId="4456" xr:uid="{00000000-0005-0000-0000-0000E8290000}"/>
    <cellStyle name="Suma 4 3" xfId="1748" xr:uid="{00000000-0005-0000-0000-0000E9290000}"/>
    <cellStyle name="Suma 4 3 2" xfId="2397" xr:uid="{00000000-0005-0000-0000-0000EA290000}"/>
    <cellStyle name="Suma 4 4" xfId="1719" xr:uid="{00000000-0005-0000-0000-0000EB290000}"/>
    <cellStyle name="Suma 4 5" xfId="11310" xr:uid="{00000000-0005-0000-0000-0000EC290000}"/>
    <cellStyle name="Suma 5" xfId="702" xr:uid="{00000000-0005-0000-0000-0000ED290000}"/>
    <cellStyle name="Suma 5 2" xfId="1582" xr:uid="{00000000-0005-0000-0000-0000EE290000}"/>
    <cellStyle name="Suma 5 2 2" xfId="1907" xr:uid="{00000000-0005-0000-0000-0000EF290000}"/>
    <cellStyle name="Suma 5 2 2 2" xfId="2553" xr:uid="{00000000-0005-0000-0000-0000F0290000}"/>
    <cellStyle name="Suma 5 2 3" xfId="1988" xr:uid="{00000000-0005-0000-0000-0000F1290000}"/>
    <cellStyle name="Suma 5 2 4" xfId="3764" xr:uid="{00000000-0005-0000-0000-0000F2290000}"/>
    <cellStyle name="Suma 5 3" xfId="1749" xr:uid="{00000000-0005-0000-0000-0000F3290000}"/>
    <cellStyle name="Suma 5 3 2" xfId="2398" xr:uid="{00000000-0005-0000-0000-0000F4290000}"/>
    <cellStyle name="Suma 5 4" xfId="1718" xr:uid="{00000000-0005-0000-0000-0000F5290000}"/>
    <cellStyle name="Suma 5 5" xfId="11311" xr:uid="{00000000-0005-0000-0000-0000F6290000}"/>
    <cellStyle name="Suma 6" xfId="2685" xr:uid="{00000000-0005-0000-0000-0000F7290000}"/>
    <cellStyle name="Suma 7" xfId="2219" xr:uid="{00000000-0005-0000-0000-0000F8290000}"/>
    <cellStyle name="Suma 8" xfId="11327" xr:uid="{00000000-0005-0000-0000-0000F9290000}"/>
    <cellStyle name="Tabela" xfId="703" xr:uid="{00000000-0005-0000-0000-0000FA290000}"/>
    <cellStyle name="Tabela 2" xfId="1586" xr:uid="{00000000-0005-0000-0000-0000FB290000}"/>
    <cellStyle name="Tabela 2 2" xfId="1871" xr:uid="{00000000-0005-0000-0000-0000FC290000}"/>
    <cellStyle name="Tabela 2 3" xfId="1932" xr:uid="{00000000-0005-0000-0000-0000FD290000}"/>
    <cellStyle name="Tabela 2 3 2" xfId="2578" xr:uid="{00000000-0005-0000-0000-0000FE290000}"/>
    <cellStyle name="Tabela 2 3 2 2" xfId="11923" xr:uid="{00000000-0005-0000-0000-0000FE290000}"/>
    <cellStyle name="Tabela 2 3 3" xfId="12243" xr:uid="{00000000-0005-0000-0000-0000FD290000}"/>
    <cellStyle name="Tabela 2 4" xfId="1863" xr:uid="{00000000-0005-0000-0000-0000FF290000}"/>
    <cellStyle name="Tabela 2 4 2" xfId="2510" xr:uid="{00000000-0005-0000-0000-0000002A0000}"/>
    <cellStyle name="Tabela 2 4 2 2" xfId="11874" xr:uid="{00000000-0005-0000-0000-0000002A0000}"/>
    <cellStyle name="Tabela 2 5" xfId="1992" xr:uid="{00000000-0005-0000-0000-0000012A0000}"/>
    <cellStyle name="Tabela 2 5 2" xfId="12398" xr:uid="{00000000-0005-0000-0000-0000012A0000}"/>
    <cellStyle name="Tabela 2 6" xfId="12114" xr:uid="{00000000-0005-0000-0000-0000FB290000}"/>
    <cellStyle name="Tabela 3" xfId="11312" xr:uid="{00000000-0005-0000-0000-0000022A0000}"/>
    <cellStyle name="Tekst objaśnienia 2" xfId="704" xr:uid="{00000000-0005-0000-0000-0000032A0000}"/>
    <cellStyle name="Tekst objaśnienia 2 2" xfId="4519" xr:uid="{00000000-0005-0000-0000-0000042A0000}"/>
    <cellStyle name="Tekst objaśnienia 2 3" xfId="11313" xr:uid="{00000000-0005-0000-0000-0000052A0000}"/>
    <cellStyle name="Tekst objaśnienia 3" xfId="705" xr:uid="{00000000-0005-0000-0000-0000062A0000}"/>
    <cellStyle name="Tekst objaśnienia 3 2" xfId="3468" xr:uid="{00000000-0005-0000-0000-0000072A0000}"/>
    <cellStyle name="Tekst objaśnienia 3 2 2" xfId="3995" xr:uid="{00000000-0005-0000-0000-0000082A0000}"/>
    <cellStyle name="Tekst objaśnienia 3 3" xfId="11314" xr:uid="{00000000-0005-0000-0000-0000092A0000}"/>
    <cellStyle name="Tekst objaśnienia 4" xfId="706" xr:uid="{00000000-0005-0000-0000-00000A2A0000}"/>
    <cellStyle name="Tekst objaśnienia 4 2" xfId="3469" xr:uid="{00000000-0005-0000-0000-00000B2A0000}"/>
    <cellStyle name="Tekst objaśnienia 4 2 2" xfId="4520" xr:uid="{00000000-0005-0000-0000-00000C2A0000}"/>
    <cellStyle name="Tekst objaśnienia 4 3" xfId="11315" xr:uid="{00000000-0005-0000-0000-00000D2A0000}"/>
    <cellStyle name="Tekst objaśnienia 5" xfId="707" xr:uid="{00000000-0005-0000-0000-00000E2A0000}"/>
    <cellStyle name="Tekst objaśnienia 5 2" xfId="3470" xr:uid="{00000000-0005-0000-0000-00000F2A0000}"/>
    <cellStyle name="Tekst objaśnienia 5 2 2" xfId="3996" xr:uid="{00000000-0005-0000-0000-0000102A0000}"/>
    <cellStyle name="Tekst objaśnienia 5 3" xfId="11316" xr:uid="{00000000-0005-0000-0000-0000112A0000}"/>
    <cellStyle name="Tekst objaśnienia 6" xfId="2611" xr:uid="{00000000-0005-0000-0000-0000122A0000}"/>
    <cellStyle name="Tekst objaśnienia 7" xfId="2484" xr:uid="{00000000-0005-0000-0000-0000132A0000}"/>
    <cellStyle name="Tekst objaśnienia 8" xfId="11322" xr:uid="{00000000-0005-0000-0000-0000142A0000}"/>
    <cellStyle name="Tekst ostrzeżenia 2" xfId="708" xr:uid="{00000000-0005-0000-0000-0000152A0000}"/>
    <cellStyle name="Tekst ostrzeżenia 2 2" xfId="4521" xr:uid="{00000000-0005-0000-0000-0000162A0000}"/>
    <cellStyle name="Tekst ostrzeżenia 2 3" xfId="11317" xr:uid="{00000000-0005-0000-0000-0000172A0000}"/>
    <cellStyle name="Tekst ostrzeżenia 3" xfId="709" xr:uid="{00000000-0005-0000-0000-0000182A0000}"/>
    <cellStyle name="Tekst ostrzeżenia 3 2" xfId="3471" xr:uid="{00000000-0005-0000-0000-0000192A0000}"/>
    <cellStyle name="Tekst ostrzeżenia 3 2 2" xfId="2150" xr:uid="{00000000-0005-0000-0000-00001A2A0000}"/>
    <cellStyle name="Tekst ostrzeżenia 3 3" xfId="11318" xr:uid="{00000000-0005-0000-0000-00001B2A0000}"/>
    <cellStyle name="Tekst ostrzeżenia 4" xfId="710" xr:uid="{00000000-0005-0000-0000-00001C2A0000}"/>
    <cellStyle name="Tekst ostrzeżenia 4 2" xfId="3472" xr:uid="{00000000-0005-0000-0000-00001D2A0000}"/>
    <cellStyle name="Tekst ostrzeżenia 4 2 2" xfId="3873" xr:uid="{00000000-0005-0000-0000-00001E2A0000}"/>
    <cellStyle name="Tekst ostrzeżenia 4 3" xfId="11319" xr:uid="{00000000-0005-0000-0000-00001F2A0000}"/>
    <cellStyle name="Tekst ostrzeżenia 5" xfId="711" xr:uid="{00000000-0005-0000-0000-0000202A0000}"/>
    <cellStyle name="Tekst ostrzeżenia 5 2" xfId="3473" xr:uid="{00000000-0005-0000-0000-0000212A0000}"/>
    <cellStyle name="Tekst ostrzeżenia 5 2 2" xfId="4050" xr:uid="{00000000-0005-0000-0000-0000222A0000}"/>
    <cellStyle name="Tekst ostrzeżenia 5 3" xfId="11320" xr:uid="{00000000-0005-0000-0000-0000232A0000}"/>
    <cellStyle name="Tekst ostrzeżenia 6" xfId="2112" xr:uid="{00000000-0005-0000-0000-0000242A0000}"/>
    <cellStyle name="Tekst ostrzeżenia 7" xfId="2113" xr:uid="{00000000-0005-0000-0000-0000252A0000}"/>
    <cellStyle name="Tekst ostrzeżenia 8" xfId="11321" xr:uid="{00000000-0005-0000-0000-0000262A0000}"/>
    <cellStyle name="Testo avviso 2" xfId="962" xr:uid="{00000000-0005-0000-0000-0000272A0000}"/>
    <cellStyle name="Testo avviso 2 2" xfId="2705" xr:uid="{00000000-0005-0000-0000-0000282A0000}"/>
    <cellStyle name="Testo avviso 3" xfId="3834" xr:uid="{00000000-0005-0000-0000-0000292A0000}"/>
    <cellStyle name="Testo descrittivo 2" xfId="2775" xr:uid="{00000000-0005-0000-0000-00002A2A0000}"/>
    <cellStyle name="Testo descrittivo 2 2" xfId="2859" xr:uid="{00000000-0005-0000-0000-00002B2A0000}"/>
    <cellStyle name="Testo descrittivo 3" xfId="838" xr:uid="{00000000-0005-0000-0000-00002C2A0000}"/>
    <cellStyle name="Title" xfId="712" xr:uid="{00000000-0005-0000-0000-00002D2A0000}"/>
    <cellStyle name="Title 2" xfId="1542" xr:uid="{00000000-0005-0000-0000-00002E2A0000}"/>
    <cellStyle name="Title 2 2" xfId="2732" xr:uid="{00000000-0005-0000-0000-00002F2A0000}"/>
    <cellStyle name="Title 3" xfId="1160" xr:uid="{00000000-0005-0000-0000-0000302A0000}"/>
    <cellStyle name="Title 4" xfId="11323" xr:uid="{00000000-0005-0000-0000-0000312A0000}"/>
    <cellStyle name="Title_powiązane - księgowość 122013" xfId="2216" xr:uid="{00000000-0005-0000-0000-0000322A0000}"/>
    <cellStyle name="Titolo 1 2" xfId="4429" xr:uid="{00000000-0005-0000-0000-0000332A0000}"/>
    <cellStyle name="Titolo 1 2 2" xfId="2885" xr:uid="{00000000-0005-0000-0000-0000342A0000}"/>
    <cellStyle name="Titolo 1 3" xfId="2788" xr:uid="{00000000-0005-0000-0000-0000352A0000}"/>
    <cellStyle name="Titolo 2 2" xfId="1000" xr:uid="{00000000-0005-0000-0000-0000362A0000}"/>
    <cellStyle name="Titolo 2 2 2" xfId="2104" xr:uid="{00000000-0005-0000-0000-0000372A0000}"/>
    <cellStyle name="Titolo 2 3" xfId="4522" xr:uid="{00000000-0005-0000-0000-0000382A0000}"/>
    <cellStyle name="Titolo 3 2" xfId="3613" xr:uid="{00000000-0005-0000-0000-0000392A0000}"/>
    <cellStyle name="Titolo 3 2 2" xfId="873" xr:uid="{00000000-0005-0000-0000-00003A2A0000}"/>
    <cellStyle name="Titolo 3 3" xfId="4084" xr:uid="{00000000-0005-0000-0000-00003B2A0000}"/>
    <cellStyle name="Titolo 4 2" xfId="963" xr:uid="{00000000-0005-0000-0000-00003C2A0000}"/>
    <cellStyle name="Titolo 4 2 2" xfId="4292" xr:uid="{00000000-0005-0000-0000-00003D2A0000}"/>
    <cellStyle name="Titolo 4 3" xfId="1369" xr:uid="{00000000-0005-0000-0000-00003E2A0000}"/>
    <cellStyle name="Titolo 5" xfId="3998" xr:uid="{00000000-0005-0000-0000-00003F2A0000}"/>
    <cellStyle name="Titolo 5 2" xfId="3835" xr:uid="{00000000-0005-0000-0000-0000402A0000}"/>
    <cellStyle name="Titolo 6" xfId="4023" xr:uid="{00000000-0005-0000-0000-0000412A0000}"/>
    <cellStyle name="Título 4" xfId="11326" xr:uid="{00000000-0005-0000-0000-0000422A0000}"/>
    <cellStyle name="Total" xfId="713" xr:uid="{00000000-0005-0000-0000-0000432A0000}"/>
    <cellStyle name="Total 2" xfId="714" xr:uid="{00000000-0005-0000-0000-0000442A0000}"/>
    <cellStyle name="Total 2 2" xfId="1581" xr:uid="{00000000-0005-0000-0000-0000452A0000}"/>
    <cellStyle name="Total 2 2 2" xfId="1864" xr:uid="{00000000-0005-0000-0000-0000462A0000}"/>
    <cellStyle name="Total 2 2 2 2" xfId="2511" xr:uid="{00000000-0005-0000-0000-0000472A0000}"/>
    <cellStyle name="Total 2 2 3" xfId="1987" xr:uid="{00000000-0005-0000-0000-0000482A0000}"/>
    <cellStyle name="Total 2 2 4" xfId="2770" xr:uid="{00000000-0005-0000-0000-0000492A0000}"/>
    <cellStyle name="Total 2 3" xfId="1843" xr:uid="{00000000-0005-0000-0000-00004A2A0000}"/>
    <cellStyle name="Total 2 3 2" xfId="2490" xr:uid="{00000000-0005-0000-0000-00004B2A0000}"/>
    <cellStyle name="Total 2 4" xfId="1685" xr:uid="{00000000-0005-0000-0000-00004C2A0000}"/>
    <cellStyle name="Total 2 5" xfId="11328" xr:uid="{00000000-0005-0000-0000-00004D2A0000}"/>
    <cellStyle name="Total 3" xfId="2765" xr:uid="{00000000-0005-0000-0000-00004E2A0000}"/>
    <cellStyle name="Total 4" xfId="3836" xr:uid="{00000000-0005-0000-0000-00004F2A0000}"/>
    <cellStyle name="Total_powiązane - księgowość 122013" xfId="2114" xr:uid="{00000000-0005-0000-0000-0000502A0000}"/>
    <cellStyle name="Totale 2" xfId="2205" xr:uid="{00000000-0005-0000-0000-0000512A0000}"/>
    <cellStyle name="Totale 2 2" xfId="3680" xr:uid="{00000000-0005-0000-0000-0000522A0000}"/>
    <cellStyle name="Totale 3" xfId="874" xr:uid="{00000000-0005-0000-0000-0000532A0000}"/>
    <cellStyle name="Tytuł 2" xfId="715" xr:uid="{00000000-0005-0000-0000-0000542A0000}"/>
    <cellStyle name="Tytuł 2 2" xfId="4412" xr:uid="{00000000-0005-0000-0000-0000552A0000}"/>
    <cellStyle name="Tytuł 2 3" xfId="11329" xr:uid="{00000000-0005-0000-0000-0000562A0000}"/>
    <cellStyle name="Tytuł 3" xfId="716" xr:uid="{00000000-0005-0000-0000-0000572A0000}"/>
    <cellStyle name="Tytuł 3 2" xfId="3474" xr:uid="{00000000-0005-0000-0000-0000582A0000}"/>
    <cellStyle name="Tytuł 3 2 2" xfId="1079" xr:uid="{00000000-0005-0000-0000-0000592A0000}"/>
    <cellStyle name="Tytuł 3 3" xfId="11330" xr:uid="{00000000-0005-0000-0000-00005A2A0000}"/>
    <cellStyle name="Tytuł 4" xfId="717" xr:uid="{00000000-0005-0000-0000-00005B2A0000}"/>
    <cellStyle name="Tytuł 4 2" xfId="3475" xr:uid="{00000000-0005-0000-0000-00005C2A0000}"/>
    <cellStyle name="Tytuł 4 2 2" xfId="3765" xr:uid="{00000000-0005-0000-0000-00005D2A0000}"/>
    <cellStyle name="Tytuł 4 3" xfId="11331" xr:uid="{00000000-0005-0000-0000-00005E2A0000}"/>
    <cellStyle name="Tytuł 5" xfId="718" xr:uid="{00000000-0005-0000-0000-00005F2A0000}"/>
    <cellStyle name="Tytuł 5 2" xfId="3476" xr:uid="{00000000-0005-0000-0000-0000602A0000}"/>
    <cellStyle name="Tytuł 5 2 2" xfId="2640" xr:uid="{00000000-0005-0000-0000-0000612A0000}"/>
    <cellStyle name="Tytuł 5 3" xfId="11332" xr:uid="{00000000-0005-0000-0000-0000622A0000}"/>
    <cellStyle name="Tytuł 6" xfId="2115" xr:uid="{00000000-0005-0000-0000-0000632A0000}"/>
    <cellStyle name="Tytuł 7" xfId="2303" xr:uid="{00000000-0005-0000-0000-0000642A0000}"/>
    <cellStyle name="Uwaga 10" xfId="719" xr:uid="{00000000-0005-0000-0000-0000652A0000}"/>
    <cellStyle name="Uwaga 10 2" xfId="720" xr:uid="{00000000-0005-0000-0000-0000662A0000}"/>
    <cellStyle name="Uwaga 10 2 2" xfId="1631" xr:uid="{00000000-0005-0000-0000-0000672A0000}"/>
    <cellStyle name="Uwaga 10 2 2 2" xfId="1917" xr:uid="{00000000-0005-0000-0000-0000682A0000}"/>
    <cellStyle name="Uwaga 10 2 2 2 2" xfId="2563" xr:uid="{00000000-0005-0000-0000-0000692A0000}"/>
    <cellStyle name="Uwaga 10 2 2 2 2 2" xfId="11590" xr:uid="{00000000-0005-0000-0000-0000692A0000}"/>
    <cellStyle name="Uwaga 10 2 2 2 3" xfId="12257" xr:uid="{00000000-0005-0000-0000-0000682A0000}"/>
    <cellStyle name="Uwaga 10 2 2 3" xfId="2031" xr:uid="{00000000-0005-0000-0000-00006A2A0000}"/>
    <cellStyle name="Uwaga 10 2 2 3 2" xfId="11916" xr:uid="{00000000-0005-0000-0000-00006A2A0000}"/>
    <cellStyle name="Uwaga 10 2 2 4" xfId="3837" xr:uid="{00000000-0005-0000-0000-00006B2A0000}"/>
    <cellStyle name="Uwaga 10 2 2 4 2" xfId="12158" xr:uid="{00000000-0005-0000-0000-00006B2A0000}"/>
    <cellStyle name="Uwaga 10 2 2 5" xfId="11736" xr:uid="{00000000-0005-0000-0000-0000672A0000}"/>
    <cellStyle name="Uwaga 10 2 3" xfId="1579" xr:uid="{00000000-0005-0000-0000-00006C2A0000}"/>
    <cellStyle name="Uwaga 10 2 3 2" xfId="1810" xr:uid="{00000000-0005-0000-0000-00006D2A0000}"/>
    <cellStyle name="Uwaga 10 2 3 2 2" xfId="2459" xr:uid="{00000000-0005-0000-0000-00006E2A0000}"/>
    <cellStyle name="Uwaga 10 2 3 2 2 2" xfId="11850" xr:uid="{00000000-0005-0000-0000-00006E2A0000}"/>
    <cellStyle name="Uwaga 10 2 3 2 3" xfId="12099" xr:uid="{00000000-0005-0000-0000-00006D2A0000}"/>
    <cellStyle name="Uwaga 10 2 3 3" xfId="1985" xr:uid="{00000000-0005-0000-0000-00006F2A0000}"/>
    <cellStyle name="Uwaga 10 2 3 3 2" xfId="12408" xr:uid="{00000000-0005-0000-0000-00006F2A0000}"/>
    <cellStyle name="Uwaga 10 2 3 4" xfId="12322" xr:uid="{00000000-0005-0000-0000-00006C2A0000}"/>
    <cellStyle name="Uwaga 10 2 4" xfId="1842" xr:uid="{00000000-0005-0000-0000-0000702A0000}"/>
    <cellStyle name="Uwaga 10 2 4 2" xfId="2489" xr:uid="{00000000-0005-0000-0000-0000712A0000}"/>
    <cellStyle name="Uwaga 10 2 4 2 2" xfId="11947" xr:uid="{00000000-0005-0000-0000-0000712A0000}"/>
    <cellStyle name="Uwaga 10 2 4 3" xfId="11621" xr:uid="{00000000-0005-0000-0000-0000702A0000}"/>
    <cellStyle name="Uwaga 10 2 5" xfId="1941" xr:uid="{00000000-0005-0000-0000-0000722A0000}"/>
    <cellStyle name="Uwaga 10 2 5 2" xfId="12219" xr:uid="{00000000-0005-0000-0000-0000722A0000}"/>
    <cellStyle name="Uwaga 10 2 6" xfId="11334" xr:uid="{00000000-0005-0000-0000-0000732A0000}"/>
    <cellStyle name="Uwaga 10 2 7" xfId="11826" xr:uid="{00000000-0005-0000-0000-0000662A0000}"/>
    <cellStyle name="Uwaga 10 3" xfId="721" xr:uid="{00000000-0005-0000-0000-0000742A0000}"/>
    <cellStyle name="Uwaga 10 3 2" xfId="1632" xr:uid="{00000000-0005-0000-0000-0000752A0000}"/>
    <cellStyle name="Uwaga 10 3 2 2" xfId="1858" xr:uid="{00000000-0005-0000-0000-0000762A0000}"/>
    <cellStyle name="Uwaga 10 3 2 2 2" xfId="2505" xr:uid="{00000000-0005-0000-0000-0000772A0000}"/>
    <cellStyle name="Uwaga 10 3 2 2 2 2" xfId="11945" xr:uid="{00000000-0005-0000-0000-0000772A0000}"/>
    <cellStyle name="Uwaga 10 3 2 2 3" xfId="11744" xr:uid="{00000000-0005-0000-0000-0000762A0000}"/>
    <cellStyle name="Uwaga 10 3 2 3" xfId="2032" xr:uid="{00000000-0005-0000-0000-0000782A0000}"/>
    <cellStyle name="Uwaga 10 3 2 3 2" xfId="11915" xr:uid="{00000000-0005-0000-0000-0000782A0000}"/>
    <cellStyle name="Uwaga 10 3 2 4" xfId="3057" xr:uid="{00000000-0005-0000-0000-0000792A0000}"/>
    <cellStyle name="Uwaga 10 3 2 4 2" xfId="12170" xr:uid="{00000000-0005-0000-0000-0000792A0000}"/>
    <cellStyle name="Uwaga 10 3 2 5" xfId="12034" xr:uid="{00000000-0005-0000-0000-0000752A0000}"/>
    <cellStyle name="Uwaga 10 3 3" xfId="1578" xr:uid="{00000000-0005-0000-0000-00007A2A0000}"/>
    <cellStyle name="Uwaga 10 3 3 2" xfId="1865" xr:uid="{00000000-0005-0000-0000-00007B2A0000}"/>
    <cellStyle name="Uwaga 10 3 3 2 2" xfId="2512" xr:uid="{00000000-0005-0000-0000-00007C2A0000}"/>
    <cellStyle name="Uwaga 10 3 3 2 2 2" xfId="11848" xr:uid="{00000000-0005-0000-0000-00007C2A0000}"/>
    <cellStyle name="Uwaga 10 3 3 2 3" xfId="11993" xr:uid="{00000000-0005-0000-0000-00007B2A0000}"/>
    <cellStyle name="Uwaga 10 3 3 3" xfId="1984" xr:uid="{00000000-0005-0000-0000-00007D2A0000}"/>
    <cellStyle name="Uwaga 10 3 3 3 2" xfId="12409" xr:uid="{00000000-0005-0000-0000-00007D2A0000}"/>
    <cellStyle name="Uwaga 10 3 3 4" xfId="12323" xr:uid="{00000000-0005-0000-0000-00007A2A0000}"/>
    <cellStyle name="Uwaga 10 3 4" xfId="1905" xr:uid="{00000000-0005-0000-0000-00007E2A0000}"/>
    <cellStyle name="Uwaga 10 3 4 2" xfId="2551" xr:uid="{00000000-0005-0000-0000-00007F2A0000}"/>
    <cellStyle name="Uwaga 10 3 4 2 2" xfId="11932" xr:uid="{00000000-0005-0000-0000-00007F2A0000}"/>
    <cellStyle name="Uwaga 10 3 4 3" xfId="12265" xr:uid="{00000000-0005-0000-0000-00007E2A0000}"/>
    <cellStyle name="Uwaga 10 3 5" xfId="1687" xr:uid="{00000000-0005-0000-0000-0000802A0000}"/>
    <cellStyle name="Uwaga 10 3 5 2" xfId="11700" xr:uid="{00000000-0005-0000-0000-0000802A0000}"/>
    <cellStyle name="Uwaga 10 3 6" xfId="11335" xr:uid="{00000000-0005-0000-0000-0000812A0000}"/>
    <cellStyle name="Uwaga 10 3 7" xfId="11865" xr:uid="{00000000-0005-0000-0000-0000742A0000}"/>
    <cellStyle name="Uwaga 10 4" xfId="1630" xr:uid="{00000000-0005-0000-0000-0000822A0000}"/>
    <cellStyle name="Uwaga 10 4 2" xfId="1818" xr:uid="{00000000-0005-0000-0000-0000832A0000}"/>
    <cellStyle name="Uwaga 10 4 2 2" xfId="2467" xr:uid="{00000000-0005-0000-0000-0000842A0000}"/>
    <cellStyle name="Uwaga 10 4 2 2 2" xfId="11839" xr:uid="{00000000-0005-0000-0000-0000842A0000}"/>
    <cellStyle name="Uwaga 10 4 2 3" xfId="12068" xr:uid="{00000000-0005-0000-0000-0000832A0000}"/>
    <cellStyle name="Uwaga 10 4 3" xfId="2030" xr:uid="{00000000-0005-0000-0000-0000852A0000}"/>
    <cellStyle name="Uwaga 10 4 3 2" xfId="12064" xr:uid="{00000000-0005-0000-0000-0000852A0000}"/>
    <cellStyle name="Uwaga 10 4 4" xfId="3874" xr:uid="{00000000-0005-0000-0000-0000862A0000}"/>
    <cellStyle name="Uwaga 10 4 4 2" xfId="12156" xr:uid="{00000000-0005-0000-0000-0000862A0000}"/>
    <cellStyle name="Uwaga 10 4 5" xfId="12035" xr:uid="{00000000-0005-0000-0000-0000822A0000}"/>
    <cellStyle name="Uwaga 10 5" xfId="1580" xr:uid="{00000000-0005-0000-0000-0000872A0000}"/>
    <cellStyle name="Uwaga 10 5 2" xfId="1909" xr:uid="{00000000-0005-0000-0000-0000882A0000}"/>
    <cellStyle name="Uwaga 10 5 2 2" xfId="2555" xr:uid="{00000000-0005-0000-0000-0000892A0000}"/>
    <cellStyle name="Uwaga 10 5 2 2 2" xfId="11592" xr:uid="{00000000-0005-0000-0000-0000892A0000}"/>
    <cellStyle name="Uwaga 10 5 2 3" xfId="12263" xr:uid="{00000000-0005-0000-0000-0000882A0000}"/>
    <cellStyle name="Uwaga 10 5 3" xfId="1986" xr:uid="{00000000-0005-0000-0000-00008A2A0000}"/>
    <cellStyle name="Uwaga 10 5 3 2" xfId="12399" xr:uid="{00000000-0005-0000-0000-00008A2A0000}"/>
    <cellStyle name="Uwaga 10 5 4" xfId="12321" xr:uid="{00000000-0005-0000-0000-0000872A0000}"/>
    <cellStyle name="Uwaga 10 6" xfId="1844" xr:uid="{00000000-0005-0000-0000-00008B2A0000}"/>
    <cellStyle name="Uwaga 10 6 2" xfId="2491" xr:uid="{00000000-0005-0000-0000-00008C2A0000}"/>
    <cellStyle name="Uwaga 10 6 2 2" xfId="11946" xr:uid="{00000000-0005-0000-0000-00008C2A0000}"/>
    <cellStyle name="Uwaga 10 6 3" xfId="12080" xr:uid="{00000000-0005-0000-0000-00008B2A0000}"/>
    <cellStyle name="Uwaga 10 7" xfId="1717" xr:uid="{00000000-0005-0000-0000-00008D2A0000}"/>
    <cellStyle name="Uwaga 10 7 2" xfId="12006" xr:uid="{00000000-0005-0000-0000-00008D2A0000}"/>
    <cellStyle name="Uwaga 10 8" xfId="11333" xr:uid="{00000000-0005-0000-0000-00008E2A0000}"/>
    <cellStyle name="Uwaga 10 9" xfId="11820" xr:uid="{00000000-0005-0000-0000-0000652A0000}"/>
    <cellStyle name="Uwaga 11" xfId="2116" xr:uid="{00000000-0005-0000-0000-00008F2A0000}"/>
    <cellStyle name="Uwaga 11 2" xfId="722" xr:uid="{00000000-0005-0000-0000-0000902A0000}"/>
    <cellStyle name="Uwaga 11 2 2" xfId="1633" xr:uid="{00000000-0005-0000-0000-0000912A0000}"/>
    <cellStyle name="Uwaga 11 2 2 2" xfId="1819" xr:uid="{00000000-0005-0000-0000-0000922A0000}"/>
    <cellStyle name="Uwaga 11 2 2 2 2" xfId="2468" xr:uid="{00000000-0005-0000-0000-0000932A0000}"/>
    <cellStyle name="Uwaga 11 2 2 2 2 2" xfId="12184" xr:uid="{00000000-0005-0000-0000-0000932A0000}"/>
    <cellStyle name="Uwaga 11 2 2 2 3" xfId="11766" xr:uid="{00000000-0005-0000-0000-0000922A0000}"/>
    <cellStyle name="Uwaga 11 2 2 3" xfId="2033" xr:uid="{00000000-0005-0000-0000-0000942A0000}"/>
    <cellStyle name="Uwaga 11 2 2 3 2" xfId="11914" xr:uid="{00000000-0005-0000-0000-0000942A0000}"/>
    <cellStyle name="Uwaga 11 2 2 4" xfId="2299" xr:uid="{00000000-0005-0000-0000-0000952A0000}"/>
    <cellStyle name="Uwaga 11 2 2 4 2" xfId="11903" xr:uid="{00000000-0005-0000-0000-0000952A0000}"/>
    <cellStyle name="Uwaga 11 2 2 5" xfId="11685" xr:uid="{00000000-0005-0000-0000-0000912A0000}"/>
    <cellStyle name="Uwaga 11 2 3" xfId="1577" xr:uid="{00000000-0005-0000-0000-0000962A0000}"/>
    <cellStyle name="Uwaga 11 2 3 2" xfId="1908" xr:uid="{00000000-0005-0000-0000-0000972A0000}"/>
    <cellStyle name="Uwaga 11 2 3 2 2" xfId="2554" xr:uid="{00000000-0005-0000-0000-0000982A0000}"/>
    <cellStyle name="Uwaga 11 2 3 2 2 2" xfId="11883" xr:uid="{00000000-0005-0000-0000-0000982A0000}"/>
    <cellStyle name="Uwaga 11 2 3 2 3" xfId="12250" xr:uid="{00000000-0005-0000-0000-0000972A0000}"/>
    <cellStyle name="Uwaga 11 2 3 3" xfId="1983" xr:uid="{00000000-0005-0000-0000-0000992A0000}"/>
    <cellStyle name="Uwaga 11 2 3 3 2" xfId="11614" xr:uid="{00000000-0005-0000-0000-0000992A0000}"/>
    <cellStyle name="Uwaga 11 2 3 4" xfId="12324" xr:uid="{00000000-0005-0000-0000-0000962A0000}"/>
    <cellStyle name="Uwaga 11 2 4" xfId="1878" xr:uid="{00000000-0005-0000-0000-00009A2A0000}"/>
    <cellStyle name="Uwaga 11 2 4 2" xfId="2525" xr:uid="{00000000-0005-0000-0000-00009B2A0000}"/>
    <cellStyle name="Uwaga 11 2 4 2 2" xfId="11596" xr:uid="{00000000-0005-0000-0000-00009B2A0000}"/>
    <cellStyle name="Uwaga 11 2 4 3" xfId="12288" xr:uid="{00000000-0005-0000-0000-00009A2A0000}"/>
    <cellStyle name="Uwaga 11 2 5" xfId="1716" xr:uid="{00000000-0005-0000-0000-00009C2A0000}"/>
    <cellStyle name="Uwaga 11 2 5 2" xfId="11705" xr:uid="{00000000-0005-0000-0000-00009C2A0000}"/>
    <cellStyle name="Uwaga 11 2 6" xfId="11336" xr:uid="{00000000-0005-0000-0000-00009D2A0000}"/>
    <cellStyle name="Uwaga 11 2 7" xfId="11816" xr:uid="{00000000-0005-0000-0000-0000902A0000}"/>
    <cellStyle name="Uwaga 11 3" xfId="723" xr:uid="{00000000-0005-0000-0000-00009E2A0000}"/>
    <cellStyle name="Uwaga 11 3 2" xfId="1634" xr:uid="{00000000-0005-0000-0000-00009F2A0000}"/>
    <cellStyle name="Uwaga 11 3 2 2" xfId="1918" xr:uid="{00000000-0005-0000-0000-0000A02A0000}"/>
    <cellStyle name="Uwaga 11 3 2 2 2" xfId="2564" xr:uid="{00000000-0005-0000-0000-0000A12A0000}"/>
    <cellStyle name="Uwaga 11 3 2 2 2 2" xfId="11930" xr:uid="{00000000-0005-0000-0000-0000A12A0000}"/>
    <cellStyle name="Uwaga 11 3 2 2 3" xfId="12256" xr:uid="{00000000-0005-0000-0000-0000A02A0000}"/>
    <cellStyle name="Uwaga 11 3 2 3" xfId="2034" xr:uid="{00000000-0005-0000-0000-0000A22A0000}"/>
    <cellStyle name="Uwaga 11 3 2 3 2" xfId="12063" xr:uid="{00000000-0005-0000-0000-0000A22A0000}"/>
    <cellStyle name="Uwaga 11 3 2 4" xfId="4034" xr:uid="{00000000-0005-0000-0000-0000A32A0000}"/>
    <cellStyle name="Uwaga 11 3 2 4 2" xfId="12149" xr:uid="{00000000-0005-0000-0000-0000A32A0000}"/>
    <cellStyle name="Uwaga 11 3 2 5" xfId="12033" xr:uid="{00000000-0005-0000-0000-00009F2A0000}"/>
    <cellStyle name="Uwaga 11 3 3" xfId="1576" xr:uid="{00000000-0005-0000-0000-0000A42A0000}"/>
    <cellStyle name="Uwaga 11 3 3 2" xfId="1809" xr:uid="{00000000-0005-0000-0000-0000A52A0000}"/>
    <cellStyle name="Uwaga 11 3 3 2 2" xfId="2458" xr:uid="{00000000-0005-0000-0000-0000A62A0000}"/>
    <cellStyle name="Uwaga 11 3 3 2 2 2" xfId="11955" xr:uid="{00000000-0005-0000-0000-0000A62A0000}"/>
    <cellStyle name="Uwaga 11 3 3 2 3" xfId="12296" xr:uid="{00000000-0005-0000-0000-0000A52A0000}"/>
    <cellStyle name="Uwaga 11 3 3 3" xfId="1982" xr:uid="{00000000-0005-0000-0000-0000A72A0000}"/>
    <cellStyle name="Uwaga 11 3 3 3 2" xfId="11749" xr:uid="{00000000-0005-0000-0000-0000A72A0000}"/>
    <cellStyle name="Uwaga 11 3 3 4" xfId="12325" xr:uid="{00000000-0005-0000-0000-0000A42A0000}"/>
    <cellStyle name="Uwaga 11 3 4" xfId="1906" xr:uid="{00000000-0005-0000-0000-0000A82A0000}"/>
    <cellStyle name="Uwaga 11 3 4 2" xfId="2552" xr:uid="{00000000-0005-0000-0000-0000A92A0000}"/>
    <cellStyle name="Uwaga 11 3 4 2 2" xfId="11754" xr:uid="{00000000-0005-0000-0000-0000A92A0000}"/>
    <cellStyle name="Uwaga 11 3 4 3" xfId="12264" xr:uid="{00000000-0005-0000-0000-0000A82A0000}"/>
    <cellStyle name="Uwaga 11 3 5" xfId="1942" xr:uid="{00000000-0005-0000-0000-0000AA2A0000}"/>
    <cellStyle name="Uwaga 11 3 5 2" xfId="12234" xr:uid="{00000000-0005-0000-0000-0000AA2A0000}"/>
    <cellStyle name="Uwaga 11 3 6" xfId="11337" xr:uid="{00000000-0005-0000-0000-0000AB2A0000}"/>
    <cellStyle name="Uwaga 11 3 7" xfId="11807" xr:uid="{00000000-0005-0000-0000-00009E2A0000}"/>
    <cellStyle name="Uwaga 11 4" xfId="3479" xr:uid="{00000000-0005-0000-0000-0000AC2A0000}"/>
    <cellStyle name="Uwaga 11 4 2" xfId="12168" xr:uid="{00000000-0005-0000-0000-0000AC2A0000}"/>
    <cellStyle name="Uwaga 11 5" xfId="11604" xr:uid="{00000000-0005-0000-0000-00008F2A0000}"/>
    <cellStyle name="Uwaga 12" xfId="2213" xr:uid="{00000000-0005-0000-0000-0000AD2A0000}"/>
    <cellStyle name="Uwaga 12 2" xfId="3482" xr:uid="{00000000-0005-0000-0000-0000AE2A0000}"/>
    <cellStyle name="Uwaga 12 2 2" xfId="12166" xr:uid="{00000000-0005-0000-0000-0000AE2A0000}"/>
    <cellStyle name="Uwaga 12 3" xfId="11714" xr:uid="{00000000-0005-0000-0000-0000AD2A0000}"/>
    <cellStyle name="Uwaga 2" xfId="724" xr:uid="{00000000-0005-0000-0000-0000AF2A0000}"/>
    <cellStyle name="Uwaga 2 10" xfId="1688" xr:uid="{00000000-0005-0000-0000-0000B02A0000}"/>
    <cellStyle name="Uwaga 2 10 2" xfId="12015" xr:uid="{00000000-0005-0000-0000-0000B02A0000}"/>
    <cellStyle name="Uwaga 2 11" xfId="11338" xr:uid="{00000000-0005-0000-0000-0000B12A0000}"/>
    <cellStyle name="Uwaga 2 12" xfId="12078" xr:uid="{00000000-0005-0000-0000-0000AF2A0000}"/>
    <cellStyle name="Uwaga 2 2" xfId="725" xr:uid="{00000000-0005-0000-0000-0000B22A0000}"/>
    <cellStyle name="Uwaga 2 2 2" xfId="1636" xr:uid="{00000000-0005-0000-0000-0000B32A0000}"/>
    <cellStyle name="Uwaga 2 2 2 2" xfId="1916" xr:uid="{00000000-0005-0000-0000-0000B42A0000}"/>
    <cellStyle name="Uwaga 2 2 2 2 2" xfId="2562" xr:uid="{00000000-0005-0000-0000-0000B52A0000}"/>
    <cellStyle name="Uwaga 2 2 2 2 2 2" xfId="11591" xr:uid="{00000000-0005-0000-0000-0000B52A0000}"/>
    <cellStyle name="Uwaga 2 2 2 2 3" xfId="12258" xr:uid="{00000000-0005-0000-0000-0000B42A0000}"/>
    <cellStyle name="Uwaga 2 2 2 3" xfId="2036" xr:uid="{00000000-0005-0000-0000-0000B62A0000}"/>
    <cellStyle name="Uwaga 2 2 2 3 2" xfId="12062" xr:uid="{00000000-0005-0000-0000-0000B62A0000}"/>
    <cellStyle name="Uwaga 2 2 2 4" xfId="3920" xr:uid="{00000000-0005-0000-0000-0000B72A0000}"/>
    <cellStyle name="Uwaga 2 2 2 4 2" xfId="11588" xr:uid="{00000000-0005-0000-0000-0000B72A0000}"/>
    <cellStyle name="Uwaga 2 2 2 5" xfId="12032" xr:uid="{00000000-0005-0000-0000-0000B32A0000}"/>
    <cellStyle name="Uwaga 2 2 3" xfId="1574" xr:uid="{00000000-0005-0000-0000-0000B82A0000}"/>
    <cellStyle name="Uwaga 2 2 3 2" xfId="1807" xr:uid="{00000000-0005-0000-0000-0000B92A0000}"/>
    <cellStyle name="Uwaga 2 2 3 2 2" xfId="2456" xr:uid="{00000000-0005-0000-0000-0000BA2A0000}"/>
    <cellStyle name="Uwaga 2 2 3 2 2 2" xfId="11956" xr:uid="{00000000-0005-0000-0000-0000BA2A0000}"/>
    <cellStyle name="Uwaga 2 2 3 2 3" xfId="11768" xr:uid="{00000000-0005-0000-0000-0000B92A0000}"/>
    <cellStyle name="Uwaga 2 2 3 3" xfId="1980" xr:uid="{00000000-0005-0000-0000-0000BB2A0000}"/>
    <cellStyle name="Uwaga 2 2 3 3 2" xfId="11615" xr:uid="{00000000-0005-0000-0000-0000BB2A0000}"/>
    <cellStyle name="Uwaga 2 2 3 4" xfId="12327" xr:uid="{00000000-0005-0000-0000-0000B82A0000}"/>
    <cellStyle name="Uwaga 2 2 4" xfId="1904" xr:uid="{00000000-0005-0000-0000-0000BC2A0000}"/>
    <cellStyle name="Uwaga 2 2 4 2" xfId="2550" xr:uid="{00000000-0005-0000-0000-0000BD2A0000}"/>
    <cellStyle name="Uwaga 2 2 4 2 2" xfId="11873" xr:uid="{00000000-0005-0000-0000-0000BD2A0000}"/>
    <cellStyle name="Uwaga 2 2 4 3" xfId="12266" xr:uid="{00000000-0005-0000-0000-0000BC2A0000}"/>
    <cellStyle name="Uwaga 2 2 5" xfId="1715" xr:uid="{00000000-0005-0000-0000-0000BE2A0000}"/>
    <cellStyle name="Uwaga 2 2 5 2" xfId="12313" xr:uid="{00000000-0005-0000-0000-0000BE2A0000}"/>
    <cellStyle name="Uwaga 2 2 6" xfId="11339" xr:uid="{00000000-0005-0000-0000-0000BF2A0000}"/>
    <cellStyle name="Uwaga 2 2 7" xfId="11827" xr:uid="{00000000-0005-0000-0000-0000B22A0000}"/>
    <cellStyle name="Uwaga 2 3" xfId="726" xr:uid="{00000000-0005-0000-0000-0000C02A0000}"/>
    <cellStyle name="Uwaga 2 3 2" xfId="1637" xr:uid="{00000000-0005-0000-0000-0000C12A0000}"/>
    <cellStyle name="Uwaga 2 3 2 2" xfId="1860" xr:uid="{00000000-0005-0000-0000-0000C22A0000}"/>
    <cellStyle name="Uwaga 2 3 2 2 2" xfId="2507" xr:uid="{00000000-0005-0000-0000-0000C32A0000}"/>
    <cellStyle name="Uwaga 2 3 2 2 2 2" xfId="11944" xr:uid="{00000000-0005-0000-0000-0000C32A0000}"/>
    <cellStyle name="Uwaga 2 3 2 2 3" xfId="11996" xr:uid="{00000000-0005-0000-0000-0000C22A0000}"/>
    <cellStyle name="Uwaga 2 3 2 3" xfId="2037" xr:uid="{00000000-0005-0000-0000-0000C42A0000}"/>
    <cellStyle name="Uwaga 2 3 2 3 2" xfId="11912" xr:uid="{00000000-0005-0000-0000-0000C42A0000}"/>
    <cellStyle name="Uwaga 2 3 2 4" xfId="4523" xr:uid="{00000000-0005-0000-0000-0000C52A0000}"/>
    <cellStyle name="Uwaga 2 3 2 4 2" xfId="12134" xr:uid="{00000000-0005-0000-0000-0000C52A0000}"/>
    <cellStyle name="Uwaga 2 3 2 5" xfId="11686" xr:uid="{00000000-0005-0000-0000-0000C12A0000}"/>
    <cellStyle name="Uwaga 2 3 3" xfId="1573" xr:uid="{00000000-0005-0000-0000-0000C62A0000}"/>
    <cellStyle name="Uwaga 2 3 3 2" xfId="1806" xr:uid="{00000000-0005-0000-0000-0000C72A0000}"/>
    <cellStyle name="Uwaga 2 3 3 2 2" xfId="2455" xr:uid="{00000000-0005-0000-0000-0000C82A0000}"/>
    <cellStyle name="Uwaga 2 3 3 2 2 2" xfId="11725" xr:uid="{00000000-0005-0000-0000-0000C82A0000}"/>
    <cellStyle name="Uwaga 2 3 3 2 3" xfId="11790" xr:uid="{00000000-0005-0000-0000-0000C72A0000}"/>
    <cellStyle name="Uwaga 2 3 3 3" xfId="1979" xr:uid="{00000000-0005-0000-0000-0000C92A0000}"/>
    <cellStyle name="Uwaga 2 3 3 3 2" xfId="12200" xr:uid="{00000000-0005-0000-0000-0000C92A0000}"/>
    <cellStyle name="Uwaga 2 3 3 4" xfId="12328" xr:uid="{00000000-0005-0000-0000-0000C62A0000}"/>
    <cellStyle name="Uwaga 2 3 4" xfId="1754" xr:uid="{00000000-0005-0000-0000-0000CA2A0000}"/>
    <cellStyle name="Uwaga 2 3 4 2" xfId="2403" xr:uid="{00000000-0005-0000-0000-0000CB2A0000}"/>
    <cellStyle name="Uwaga 2 3 4 2 2" xfId="11976" xr:uid="{00000000-0005-0000-0000-0000CB2A0000}"/>
    <cellStyle name="Uwaga 2 3 4 3" xfId="11998" xr:uid="{00000000-0005-0000-0000-0000CA2A0000}"/>
    <cellStyle name="Uwaga 2 3 5" xfId="1943" xr:uid="{00000000-0005-0000-0000-0000CC2A0000}"/>
    <cellStyle name="Uwaga 2 3 5 2" xfId="12233" xr:uid="{00000000-0005-0000-0000-0000CC2A0000}"/>
    <cellStyle name="Uwaga 2 3 6" xfId="11340" xr:uid="{00000000-0005-0000-0000-0000CD2A0000}"/>
    <cellStyle name="Uwaga 2 3 7" xfId="11868" xr:uid="{00000000-0005-0000-0000-0000C02A0000}"/>
    <cellStyle name="Uwaga 2 4" xfId="727" xr:uid="{00000000-0005-0000-0000-0000CE2A0000}"/>
    <cellStyle name="Uwaga 2 4 2" xfId="1638" xr:uid="{00000000-0005-0000-0000-0000CF2A0000}"/>
    <cellStyle name="Uwaga 2 4 2 2" xfId="1820" xr:uid="{00000000-0005-0000-0000-0000D02A0000}"/>
    <cellStyle name="Uwaga 2 4 2 2 2" xfId="2469" xr:uid="{00000000-0005-0000-0000-0000D12A0000}"/>
    <cellStyle name="Uwaga 2 4 2 2 2 2" xfId="11726" xr:uid="{00000000-0005-0000-0000-0000D12A0000}"/>
    <cellStyle name="Uwaga 2 4 2 2 3" xfId="11625" xr:uid="{00000000-0005-0000-0000-0000D02A0000}"/>
    <cellStyle name="Uwaga 2 4 2 3" xfId="2038" xr:uid="{00000000-0005-0000-0000-0000D22A0000}"/>
    <cellStyle name="Uwaga 2 4 2 3 2" xfId="12061" xr:uid="{00000000-0005-0000-0000-0000D22A0000}"/>
    <cellStyle name="Uwaga 2 4 2 4" xfId="4199" xr:uid="{00000000-0005-0000-0000-0000D32A0000}"/>
    <cellStyle name="Uwaga 2 4 2 4 2" xfId="11729" xr:uid="{00000000-0005-0000-0000-0000D32A0000}"/>
    <cellStyle name="Uwaga 2 4 2 5" xfId="12031" xr:uid="{00000000-0005-0000-0000-0000CF2A0000}"/>
    <cellStyle name="Uwaga 2 4 3" xfId="1572" xr:uid="{00000000-0005-0000-0000-0000D42A0000}"/>
    <cellStyle name="Uwaga 2 4 3 2" xfId="1805" xr:uid="{00000000-0005-0000-0000-0000D52A0000}"/>
    <cellStyle name="Uwaga 2 4 3 2 2" xfId="2454" xr:uid="{00000000-0005-0000-0000-0000D62A0000}"/>
    <cellStyle name="Uwaga 2 4 3 2 2 2" xfId="11957" xr:uid="{00000000-0005-0000-0000-0000D62A0000}"/>
    <cellStyle name="Uwaga 2 4 3 2 3" xfId="12297" xr:uid="{00000000-0005-0000-0000-0000D52A0000}"/>
    <cellStyle name="Uwaga 2 4 3 3" xfId="1978" xr:uid="{00000000-0005-0000-0000-0000D72A0000}"/>
    <cellStyle name="Uwaga 2 4 3 3 2" xfId="11616" xr:uid="{00000000-0005-0000-0000-0000D72A0000}"/>
    <cellStyle name="Uwaga 2 4 3 4" xfId="12329" xr:uid="{00000000-0005-0000-0000-0000D42A0000}"/>
    <cellStyle name="Uwaga 2 4 4" xfId="1755" xr:uid="{00000000-0005-0000-0000-0000D82A0000}"/>
    <cellStyle name="Uwaga 2 4 4 2" xfId="2404" xr:uid="{00000000-0005-0000-0000-0000D92A0000}"/>
    <cellStyle name="Uwaga 2 4 4 2 2" xfId="11896" xr:uid="{00000000-0005-0000-0000-0000D92A0000}"/>
    <cellStyle name="Uwaga 2 4 4 3" xfId="11780" xr:uid="{00000000-0005-0000-0000-0000D82A0000}"/>
    <cellStyle name="Uwaga 2 4 5" xfId="1834" xr:uid="{00000000-0005-0000-0000-0000DA2A0000}"/>
    <cellStyle name="Uwaga 2 4 5 2" xfId="12293" xr:uid="{00000000-0005-0000-0000-0000DA2A0000}"/>
    <cellStyle name="Uwaga 2 4 6" xfId="11341" xr:uid="{00000000-0005-0000-0000-0000DB2A0000}"/>
    <cellStyle name="Uwaga 2 4 7" xfId="11823" xr:uid="{00000000-0005-0000-0000-0000CE2A0000}"/>
    <cellStyle name="Uwaga 2 5" xfId="728" xr:uid="{00000000-0005-0000-0000-0000DC2A0000}"/>
    <cellStyle name="Uwaga 2 5 2" xfId="1639" xr:uid="{00000000-0005-0000-0000-0000DD2A0000}"/>
    <cellStyle name="Uwaga 2 5 2 2" xfId="1821" xr:uid="{00000000-0005-0000-0000-0000DE2A0000}"/>
    <cellStyle name="Uwaga 2 5 2 2 2" xfId="2470" xr:uid="{00000000-0005-0000-0000-0000DF2A0000}"/>
    <cellStyle name="Uwaga 2 5 2 2 2 2" xfId="11951" xr:uid="{00000000-0005-0000-0000-0000DF2A0000}"/>
    <cellStyle name="Uwaga 2 5 2 2 3" xfId="11624" xr:uid="{00000000-0005-0000-0000-0000DE2A0000}"/>
    <cellStyle name="Uwaga 2 5 2 3" xfId="2039" xr:uid="{00000000-0005-0000-0000-0000E02A0000}"/>
    <cellStyle name="Uwaga 2 5 2 3 2" xfId="11911" xr:uid="{00000000-0005-0000-0000-0000E02A0000}"/>
    <cellStyle name="Uwaga 2 5 2 4" xfId="4457" xr:uid="{00000000-0005-0000-0000-0000E12A0000}"/>
    <cellStyle name="Uwaga 2 5 2 4 2" xfId="12135" xr:uid="{00000000-0005-0000-0000-0000E12A0000}"/>
    <cellStyle name="Uwaga 2 5 2 5" xfId="11738" xr:uid="{00000000-0005-0000-0000-0000DD2A0000}"/>
    <cellStyle name="Uwaga 2 5 3" xfId="1571" xr:uid="{00000000-0005-0000-0000-0000E22A0000}"/>
    <cellStyle name="Uwaga 2 5 3 2" xfId="1804" xr:uid="{00000000-0005-0000-0000-0000E32A0000}"/>
    <cellStyle name="Uwaga 2 5 3 2 2" xfId="2453" xr:uid="{00000000-0005-0000-0000-0000E42A0000}"/>
    <cellStyle name="Uwaga 2 5 3 2 2 2" xfId="11724" xr:uid="{00000000-0005-0000-0000-0000E42A0000}"/>
    <cellStyle name="Uwaga 2 5 3 2 3" xfId="11627" xr:uid="{00000000-0005-0000-0000-0000E32A0000}"/>
    <cellStyle name="Uwaga 2 5 3 3" xfId="1977" xr:uid="{00000000-0005-0000-0000-0000E52A0000}"/>
    <cellStyle name="Uwaga 2 5 3 3 2" xfId="12104" xr:uid="{00000000-0005-0000-0000-0000E52A0000}"/>
    <cellStyle name="Uwaga 2 5 3 4" xfId="12330" xr:uid="{00000000-0005-0000-0000-0000E22A0000}"/>
    <cellStyle name="Uwaga 2 5 4" xfId="1756" xr:uid="{00000000-0005-0000-0000-0000E62A0000}"/>
    <cellStyle name="Uwaga 2 5 4 2" xfId="2405" xr:uid="{00000000-0005-0000-0000-0000E72A0000}"/>
    <cellStyle name="Uwaga 2 5 4 2 2" xfId="11975" xr:uid="{00000000-0005-0000-0000-0000E72A0000}"/>
    <cellStyle name="Uwaga 2 5 4 3" xfId="11639" xr:uid="{00000000-0005-0000-0000-0000E62A0000}"/>
    <cellStyle name="Uwaga 2 5 5" xfId="1714" xr:uid="{00000000-0005-0000-0000-0000E82A0000}"/>
    <cellStyle name="Uwaga 2 5 5 2" xfId="12005" xr:uid="{00000000-0005-0000-0000-0000E82A0000}"/>
    <cellStyle name="Uwaga 2 5 6" xfId="11342" xr:uid="{00000000-0005-0000-0000-0000E92A0000}"/>
    <cellStyle name="Uwaga 2 5 7" xfId="11808" xr:uid="{00000000-0005-0000-0000-0000DC2A0000}"/>
    <cellStyle name="Uwaga 2 6" xfId="729" xr:uid="{00000000-0005-0000-0000-0000EA2A0000}"/>
    <cellStyle name="Uwaga 2 6 2" xfId="1640" xr:uid="{00000000-0005-0000-0000-0000EB2A0000}"/>
    <cellStyle name="Uwaga 2 6 2 2" xfId="1920" xr:uid="{00000000-0005-0000-0000-0000EC2A0000}"/>
    <cellStyle name="Uwaga 2 6 2 2 2" xfId="2566" xr:uid="{00000000-0005-0000-0000-0000ED2A0000}"/>
    <cellStyle name="Uwaga 2 6 2 2 2 2" xfId="11929" xr:uid="{00000000-0005-0000-0000-0000ED2A0000}"/>
    <cellStyle name="Uwaga 2 6 2 2 3" xfId="12254" xr:uid="{00000000-0005-0000-0000-0000EC2A0000}"/>
    <cellStyle name="Uwaga 2 6 2 3" xfId="2040" xr:uid="{00000000-0005-0000-0000-0000EE2A0000}"/>
    <cellStyle name="Uwaga 2 6 2 3 2" xfId="12060" xr:uid="{00000000-0005-0000-0000-0000EE2A0000}"/>
    <cellStyle name="Uwaga 2 6 2 4" xfId="1083" xr:uid="{00000000-0005-0000-0000-0000EF2A0000}"/>
    <cellStyle name="Uwaga 2 6 2 4 2" xfId="11654" xr:uid="{00000000-0005-0000-0000-0000EF2A0000}"/>
    <cellStyle name="Uwaga 2 6 2 5" xfId="12030" xr:uid="{00000000-0005-0000-0000-0000EB2A0000}"/>
    <cellStyle name="Uwaga 2 6 3" xfId="1570" xr:uid="{00000000-0005-0000-0000-0000F02A0000}"/>
    <cellStyle name="Uwaga 2 6 3 2" xfId="1867" xr:uid="{00000000-0005-0000-0000-0000F12A0000}"/>
    <cellStyle name="Uwaga 2 6 3 2 2" xfId="2514" xr:uid="{00000000-0005-0000-0000-0000F22A0000}"/>
    <cellStyle name="Uwaga 2 6 3 2 2 2" xfId="11728" xr:uid="{00000000-0005-0000-0000-0000F22A0000}"/>
    <cellStyle name="Uwaga 2 6 3 2 3" xfId="11994" xr:uid="{00000000-0005-0000-0000-0000F12A0000}"/>
    <cellStyle name="Uwaga 2 6 3 3" xfId="1976" xr:uid="{00000000-0005-0000-0000-0000F32A0000}"/>
    <cellStyle name="Uwaga 2 6 3 3 2" xfId="12201" xr:uid="{00000000-0005-0000-0000-0000F32A0000}"/>
    <cellStyle name="Uwaga 2 6 3 4" xfId="12331" xr:uid="{00000000-0005-0000-0000-0000F02A0000}"/>
    <cellStyle name="Uwaga 2 6 4" xfId="1757" xr:uid="{00000000-0005-0000-0000-0000F42A0000}"/>
    <cellStyle name="Uwaga 2 6 4 2" xfId="2406" xr:uid="{00000000-0005-0000-0000-0000F52A0000}"/>
    <cellStyle name="Uwaga 2 6 4 2 2" xfId="11787" xr:uid="{00000000-0005-0000-0000-0000F52A0000}"/>
    <cellStyle name="Uwaga 2 6 4 3" xfId="12309" xr:uid="{00000000-0005-0000-0000-0000F42A0000}"/>
    <cellStyle name="Uwaga 2 6 5" xfId="1944" xr:uid="{00000000-0005-0000-0000-0000F62A0000}"/>
    <cellStyle name="Uwaga 2 6 5 2" xfId="12232" xr:uid="{00000000-0005-0000-0000-0000F62A0000}"/>
    <cellStyle name="Uwaga 2 6 6" xfId="11343" xr:uid="{00000000-0005-0000-0000-0000F72A0000}"/>
    <cellStyle name="Uwaga 2 6 7" xfId="11662" xr:uid="{00000000-0005-0000-0000-0000EA2A0000}"/>
    <cellStyle name="Uwaga 2 7" xfId="1635" xr:uid="{00000000-0005-0000-0000-0000F82A0000}"/>
    <cellStyle name="Uwaga 2 7 2" xfId="1857" xr:uid="{00000000-0005-0000-0000-0000F92A0000}"/>
    <cellStyle name="Uwaga 2 7 2 2" xfId="2504" xr:uid="{00000000-0005-0000-0000-0000FA2A0000}"/>
    <cellStyle name="Uwaga 2 7 2 2 2" xfId="11597" xr:uid="{00000000-0005-0000-0000-0000FA2A0000}"/>
    <cellStyle name="Uwaga 2 7 2 3" xfId="11997" xr:uid="{00000000-0005-0000-0000-0000F92A0000}"/>
    <cellStyle name="Uwaga 2 7 3" xfId="2035" xr:uid="{00000000-0005-0000-0000-0000FB2A0000}"/>
    <cellStyle name="Uwaga 2 7 3 2" xfId="11913" xr:uid="{00000000-0005-0000-0000-0000FB2A0000}"/>
    <cellStyle name="Uwaga 2 7 4" xfId="3839" xr:uid="{00000000-0005-0000-0000-0000FC2A0000}"/>
    <cellStyle name="Uwaga 2 7 4 2" xfId="12157" xr:uid="{00000000-0005-0000-0000-0000FC2A0000}"/>
    <cellStyle name="Uwaga 2 7 5" xfId="11737" xr:uid="{00000000-0005-0000-0000-0000F82A0000}"/>
    <cellStyle name="Uwaga 2 8" xfId="1575" xr:uid="{00000000-0005-0000-0000-0000FD2A0000}"/>
    <cellStyle name="Uwaga 2 8 2" xfId="1808" xr:uid="{00000000-0005-0000-0000-0000FE2A0000}"/>
    <cellStyle name="Uwaga 2 8 2 2" xfId="2457" xr:uid="{00000000-0005-0000-0000-0000FF2A0000}"/>
    <cellStyle name="Uwaga 2 8 2 2 2" xfId="11853" xr:uid="{00000000-0005-0000-0000-0000FF2A0000}"/>
    <cellStyle name="Uwaga 2 8 2 3" xfId="11626" xr:uid="{00000000-0005-0000-0000-0000FE2A0000}"/>
    <cellStyle name="Uwaga 2 8 3" xfId="1981" xr:uid="{00000000-0005-0000-0000-0000002B0000}"/>
    <cellStyle name="Uwaga 2 8 3 2" xfId="12199" xr:uid="{00000000-0005-0000-0000-0000002B0000}"/>
    <cellStyle name="Uwaga 2 8 4" xfId="12326" xr:uid="{00000000-0005-0000-0000-0000FD2A0000}"/>
    <cellStyle name="Uwaga 2 9" xfId="1883" xr:uid="{00000000-0005-0000-0000-0000012B0000}"/>
    <cellStyle name="Uwaga 2 9 2" xfId="2530" xr:uid="{00000000-0005-0000-0000-0000022B0000}"/>
    <cellStyle name="Uwaga 2 9 2 2" xfId="11595" xr:uid="{00000000-0005-0000-0000-0000022B0000}"/>
    <cellStyle name="Uwaga 2 9 3" xfId="12283" xr:uid="{00000000-0005-0000-0000-0000012B0000}"/>
    <cellStyle name="Uwaga 3" xfId="730" xr:uid="{00000000-0005-0000-0000-0000032B0000}"/>
    <cellStyle name="Uwaga 3 10" xfId="11344" xr:uid="{00000000-0005-0000-0000-0000042B0000}"/>
    <cellStyle name="Uwaga 3 11" xfId="11661" xr:uid="{00000000-0005-0000-0000-0000032B0000}"/>
    <cellStyle name="Uwaga 3 2" xfId="731" xr:uid="{00000000-0005-0000-0000-0000052B0000}"/>
    <cellStyle name="Uwaga 3 2 2" xfId="1642" xr:uid="{00000000-0005-0000-0000-0000062B0000}"/>
    <cellStyle name="Uwaga 3 2 2 2" xfId="1822" xr:uid="{00000000-0005-0000-0000-0000072B0000}"/>
    <cellStyle name="Uwaga 3 2 2 2 2" xfId="2471" xr:uid="{00000000-0005-0000-0000-0000082B0000}"/>
    <cellStyle name="Uwaga 3 2 2 2 2 2" xfId="12098" xr:uid="{00000000-0005-0000-0000-0000082B0000}"/>
    <cellStyle name="Uwaga 3 2 2 2 3" xfId="11792" xr:uid="{00000000-0005-0000-0000-0000072B0000}"/>
    <cellStyle name="Uwaga 3 2 2 3" xfId="2042" xr:uid="{00000000-0005-0000-0000-0000092B0000}"/>
    <cellStyle name="Uwaga 3 2 2 3 2" xfId="12059" xr:uid="{00000000-0005-0000-0000-0000092B0000}"/>
    <cellStyle name="Uwaga 3 2 2 4" xfId="1414" xr:uid="{00000000-0005-0000-0000-00000A2B0000}"/>
    <cellStyle name="Uwaga 3 2 2 4 2" xfId="12353" xr:uid="{00000000-0005-0000-0000-00000A2B0000}"/>
    <cellStyle name="Uwaga 3 2 2 5" xfId="12029" xr:uid="{00000000-0005-0000-0000-0000062B0000}"/>
    <cellStyle name="Uwaga 3 2 3" xfId="1568" xr:uid="{00000000-0005-0000-0000-00000B2B0000}"/>
    <cellStyle name="Uwaga 3 2 3 2" xfId="1845" xr:uid="{00000000-0005-0000-0000-00000C2B0000}"/>
    <cellStyle name="Uwaga 3 2 3 2 2" xfId="2492" xr:uid="{00000000-0005-0000-0000-00000D2B0000}"/>
    <cellStyle name="Uwaga 3 2 3 2 2 2" xfId="11845" xr:uid="{00000000-0005-0000-0000-00000D2B0000}"/>
    <cellStyle name="Uwaga 3 2 3 2 3" xfId="11620" xr:uid="{00000000-0005-0000-0000-00000C2B0000}"/>
    <cellStyle name="Uwaga 3 2 3 3" xfId="1974" xr:uid="{00000000-0005-0000-0000-00000E2B0000}"/>
    <cellStyle name="Uwaga 3 2 3 3 2" xfId="11819" xr:uid="{00000000-0005-0000-0000-00000E2B0000}"/>
    <cellStyle name="Uwaga 3 2 3 4" xfId="12333" xr:uid="{00000000-0005-0000-0000-00000B2B0000}"/>
    <cellStyle name="Uwaga 3 2 4" xfId="1759" xr:uid="{00000000-0005-0000-0000-00000F2B0000}"/>
    <cellStyle name="Uwaga 3 2 4 2" xfId="2408" xr:uid="{00000000-0005-0000-0000-0000102B0000}"/>
    <cellStyle name="Uwaga 3 2 4 2 2" xfId="11783" xr:uid="{00000000-0005-0000-0000-0000102B0000}"/>
    <cellStyle name="Uwaga 3 2 4 3" xfId="11779" xr:uid="{00000000-0005-0000-0000-00000F2B0000}"/>
    <cellStyle name="Uwaga 3 2 5" xfId="1713" xr:uid="{00000000-0005-0000-0000-0000112B0000}"/>
    <cellStyle name="Uwaga 3 2 5 2" xfId="12093" xr:uid="{00000000-0005-0000-0000-0000112B0000}"/>
    <cellStyle name="Uwaga 3 2 6" xfId="11345" xr:uid="{00000000-0005-0000-0000-0000122B0000}"/>
    <cellStyle name="Uwaga 3 2 7" xfId="11856" xr:uid="{00000000-0005-0000-0000-0000052B0000}"/>
    <cellStyle name="Uwaga 3 3" xfId="732" xr:uid="{00000000-0005-0000-0000-0000132B0000}"/>
    <cellStyle name="Uwaga 3 3 2" xfId="1643" xr:uid="{00000000-0005-0000-0000-0000142B0000}"/>
    <cellStyle name="Uwaga 3 3 2 2" xfId="1921" xr:uid="{00000000-0005-0000-0000-0000152B0000}"/>
    <cellStyle name="Uwaga 3 3 2 2 2" xfId="2567" xr:uid="{00000000-0005-0000-0000-0000162B0000}"/>
    <cellStyle name="Uwaga 3 3 2 2 2 2" xfId="11753" xr:uid="{00000000-0005-0000-0000-0000162B0000}"/>
    <cellStyle name="Uwaga 3 3 2 2 3" xfId="12253" xr:uid="{00000000-0005-0000-0000-0000152B0000}"/>
    <cellStyle name="Uwaga 3 3 2 3" xfId="2043" xr:uid="{00000000-0005-0000-0000-0000172B0000}"/>
    <cellStyle name="Uwaga 3 3 2 3 2" xfId="11909" xr:uid="{00000000-0005-0000-0000-0000172B0000}"/>
    <cellStyle name="Uwaga 3 3 2 4" xfId="1256" xr:uid="{00000000-0005-0000-0000-0000182B0000}"/>
    <cellStyle name="Uwaga 3 3 2 4 2" xfId="11817" xr:uid="{00000000-0005-0000-0000-0000182B0000}"/>
    <cellStyle name="Uwaga 3 3 2 5" xfId="11739" xr:uid="{00000000-0005-0000-0000-0000142B0000}"/>
    <cellStyle name="Uwaga 3 3 3" xfId="1567" xr:uid="{00000000-0005-0000-0000-0000192B0000}"/>
    <cellStyle name="Uwaga 3 3 3 2" xfId="1802" xr:uid="{00000000-0005-0000-0000-00001A2B0000}"/>
    <cellStyle name="Uwaga 3 3 3 2 2" xfId="2451" xr:uid="{00000000-0005-0000-0000-00001B2B0000}"/>
    <cellStyle name="Uwaga 3 3 3 2 2 2" xfId="11723" xr:uid="{00000000-0005-0000-0000-00001B2B0000}"/>
    <cellStyle name="Uwaga 3 3 3 2 3" xfId="12092" xr:uid="{00000000-0005-0000-0000-00001A2B0000}"/>
    <cellStyle name="Uwaga 3 3 3 3" xfId="1973" xr:uid="{00000000-0005-0000-0000-00001C2B0000}"/>
    <cellStyle name="Uwaga 3 3 3 3 2" xfId="12204" xr:uid="{00000000-0005-0000-0000-00001C2B0000}"/>
    <cellStyle name="Uwaga 3 3 3 4" xfId="12334" xr:uid="{00000000-0005-0000-0000-0000192B0000}"/>
    <cellStyle name="Uwaga 3 3 4" xfId="1760" xr:uid="{00000000-0005-0000-0000-00001D2B0000}"/>
    <cellStyle name="Uwaga 3 3 4 2" xfId="2409" xr:uid="{00000000-0005-0000-0000-00001E2B0000}"/>
    <cellStyle name="Uwaga 3 3 4 2 2" xfId="11973" xr:uid="{00000000-0005-0000-0000-00001E2B0000}"/>
    <cellStyle name="Uwaga 3 3 4 3" xfId="11638" xr:uid="{00000000-0005-0000-0000-00001D2B0000}"/>
    <cellStyle name="Uwaga 3 3 5" xfId="1945" xr:uid="{00000000-0005-0000-0000-00001F2B0000}"/>
    <cellStyle name="Uwaga 3 3 5 2" xfId="12231" xr:uid="{00000000-0005-0000-0000-00001F2B0000}"/>
    <cellStyle name="Uwaga 3 3 6" xfId="11346" xr:uid="{00000000-0005-0000-0000-0000202B0000}"/>
    <cellStyle name="Uwaga 3 3 7" xfId="11832" xr:uid="{00000000-0005-0000-0000-0000132B0000}"/>
    <cellStyle name="Uwaga 3 4" xfId="733" xr:uid="{00000000-0005-0000-0000-0000212B0000}"/>
    <cellStyle name="Uwaga 3 4 2" xfId="1644" xr:uid="{00000000-0005-0000-0000-0000222B0000}"/>
    <cellStyle name="Uwaga 3 4 2 2" xfId="1854" xr:uid="{00000000-0005-0000-0000-0000232B0000}"/>
    <cellStyle name="Uwaga 3 4 2 2 2" xfId="2501" xr:uid="{00000000-0005-0000-0000-0000242B0000}"/>
    <cellStyle name="Uwaga 3 4 2 2 2 2" xfId="12182" xr:uid="{00000000-0005-0000-0000-0000242B0000}"/>
    <cellStyle name="Uwaga 3 4 2 2 3" xfId="12291" xr:uid="{00000000-0005-0000-0000-0000232B0000}"/>
    <cellStyle name="Uwaga 3 4 2 3" xfId="2044" xr:uid="{00000000-0005-0000-0000-0000252B0000}"/>
    <cellStyle name="Uwaga 3 4 2 3 2" xfId="12195" xr:uid="{00000000-0005-0000-0000-0000252B0000}"/>
    <cellStyle name="Uwaga 3 4 2 4" xfId="2873" xr:uid="{00000000-0005-0000-0000-0000262B0000}"/>
    <cellStyle name="Uwaga 3 4 2 4 2" xfId="12171" xr:uid="{00000000-0005-0000-0000-0000262B0000}"/>
    <cellStyle name="Uwaga 3 4 2 5" xfId="12028" xr:uid="{00000000-0005-0000-0000-0000222B0000}"/>
    <cellStyle name="Uwaga 3 4 3" xfId="1566" xr:uid="{00000000-0005-0000-0000-0000272B0000}"/>
    <cellStyle name="Uwaga 3 4 3 2" xfId="1801" xr:uid="{00000000-0005-0000-0000-0000282B0000}"/>
    <cellStyle name="Uwaga 3 4 3 2 2" xfId="2450" xr:uid="{00000000-0005-0000-0000-0000292B0000}"/>
    <cellStyle name="Uwaga 3 4 3 2 2 2" xfId="11959" xr:uid="{00000000-0005-0000-0000-0000292B0000}"/>
    <cellStyle name="Uwaga 3 4 3 2 3" xfId="12298" xr:uid="{00000000-0005-0000-0000-0000282B0000}"/>
    <cellStyle name="Uwaga 3 4 3 3" xfId="1972" xr:uid="{00000000-0005-0000-0000-00002A2B0000}"/>
    <cellStyle name="Uwaga 3 4 3 3 2" xfId="12205" xr:uid="{00000000-0005-0000-0000-00002A2B0000}"/>
    <cellStyle name="Uwaga 3 4 3 4" xfId="12335" xr:uid="{00000000-0005-0000-0000-0000272B0000}"/>
    <cellStyle name="Uwaga 3 4 4" xfId="1761" xr:uid="{00000000-0005-0000-0000-00002B2B0000}"/>
    <cellStyle name="Uwaga 3 4 4 2" xfId="2410" xr:uid="{00000000-0005-0000-0000-00002C2B0000}"/>
    <cellStyle name="Uwaga 3 4 4 2 2" xfId="11717" xr:uid="{00000000-0005-0000-0000-00002C2B0000}"/>
    <cellStyle name="Uwaga 3 4 4 3" xfId="12307" xr:uid="{00000000-0005-0000-0000-00002B2B0000}"/>
    <cellStyle name="Uwaga 3 4 5" xfId="1835" xr:uid="{00000000-0005-0000-0000-00002D2B0000}"/>
    <cellStyle name="Uwaga 3 4 5 2" xfId="11878" xr:uid="{00000000-0005-0000-0000-00002D2B0000}"/>
    <cellStyle name="Uwaga 3 4 6" xfId="11347" xr:uid="{00000000-0005-0000-0000-00002E2B0000}"/>
    <cellStyle name="Uwaga 3 4 7" xfId="12362" xr:uid="{00000000-0005-0000-0000-0000212B0000}"/>
    <cellStyle name="Uwaga 3 5" xfId="734" xr:uid="{00000000-0005-0000-0000-00002F2B0000}"/>
    <cellStyle name="Uwaga 3 5 2" xfId="1645" xr:uid="{00000000-0005-0000-0000-0000302B0000}"/>
    <cellStyle name="Uwaga 3 5 2 2" xfId="1823" xr:uid="{00000000-0005-0000-0000-0000312B0000}"/>
    <cellStyle name="Uwaga 3 5 2 2 2" xfId="2472" xr:uid="{00000000-0005-0000-0000-0000322B0000}"/>
    <cellStyle name="Uwaga 3 5 2 2 2 2" xfId="11952" xr:uid="{00000000-0005-0000-0000-0000322B0000}"/>
    <cellStyle name="Uwaga 3 5 2 2 3" xfId="12066" xr:uid="{00000000-0005-0000-0000-0000312B0000}"/>
    <cellStyle name="Uwaga 3 5 2 3" xfId="2045" xr:uid="{00000000-0005-0000-0000-0000332B0000}"/>
    <cellStyle name="Uwaga 3 5 2 3 2" xfId="11833" xr:uid="{00000000-0005-0000-0000-0000332B0000}"/>
    <cellStyle name="Uwaga 3 5 2 4" xfId="1215" xr:uid="{00000000-0005-0000-0000-0000342B0000}"/>
    <cellStyle name="Uwaga 3 5 2 4 2" xfId="12046" xr:uid="{00000000-0005-0000-0000-0000342B0000}"/>
    <cellStyle name="Uwaga 3 5 2 5" xfId="11688" xr:uid="{00000000-0005-0000-0000-0000302B0000}"/>
    <cellStyle name="Uwaga 3 5 3" xfId="1565" xr:uid="{00000000-0005-0000-0000-0000352B0000}"/>
    <cellStyle name="Uwaga 3 5 3 2" xfId="1800" xr:uid="{00000000-0005-0000-0000-0000362B0000}"/>
    <cellStyle name="Uwaga 3 5 3 2 2" xfId="2449" xr:uid="{00000000-0005-0000-0000-0000372B0000}"/>
    <cellStyle name="Uwaga 3 5 3 2 2 2" xfId="11722" xr:uid="{00000000-0005-0000-0000-0000372B0000}"/>
    <cellStyle name="Uwaga 3 5 3 2 3" xfId="11628" xr:uid="{00000000-0005-0000-0000-0000362B0000}"/>
    <cellStyle name="Uwaga 3 5 3 3" xfId="1971" xr:uid="{00000000-0005-0000-0000-0000382B0000}"/>
    <cellStyle name="Uwaga 3 5 3 3 2" xfId="12206" xr:uid="{00000000-0005-0000-0000-0000382B0000}"/>
    <cellStyle name="Uwaga 3 5 3 4" xfId="12336" xr:uid="{00000000-0005-0000-0000-0000352B0000}"/>
    <cellStyle name="Uwaga 3 5 4" xfId="1762" xr:uid="{00000000-0005-0000-0000-0000392B0000}"/>
    <cellStyle name="Uwaga 3 5 4 2" xfId="2411" xr:uid="{00000000-0005-0000-0000-00003A2B0000}"/>
    <cellStyle name="Uwaga 3 5 4 2 2" xfId="11972" xr:uid="{00000000-0005-0000-0000-00003A2B0000}"/>
    <cellStyle name="Uwaga 3 5 4 3" xfId="12076" xr:uid="{00000000-0005-0000-0000-0000392B0000}"/>
    <cellStyle name="Uwaga 3 5 5" xfId="1940" xr:uid="{00000000-0005-0000-0000-00003B2B0000}"/>
    <cellStyle name="Uwaga 3 5 5 2" xfId="12235" xr:uid="{00000000-0005-0000-0000-00003B2B0000}"/>
    <cellStyle name="Uwaga 3 5 6" xfId="11348" xr:uid="{00000000-0005-0000-0000-00003C2B0000}"/>
    <cellStyle name="Uwaga 3 5 7" xfId="11872" xr:uid="{00000000-0005-0000-0000-00002F2B0000}"/>
    <cellStyle name="Uwaga 3 6" xfId="1641" xr:uid="{00000000-0005-0000-0000-00003D2B0000}"/>
    <cellStyle name="Uwaga 3 6 2" xfId="1855" xr:uid="{00000000-0005-0000-0000-00003E2B0000}"/>
    <cellStyle name="Uwaga 3 6 2 2" xfId="2502" xr:uid="{00000000-0005-0000-0000-00003F2B0000}"/>
    <cellStyle name="Uwaga 3 6 2 2 2" xfId="11870" xr:uid="{00000000-0005-0000-0000-00003F2B0000}"/>
    <cellStyle name="Uwaga 3 6 2 3" xfId="11745" xr:uid="{00000000-0005-0000-0000-00003E2B0000}"/>
    <cellStyle name="Uwaga 3 6 3" xfId="2041" xr:uid="{00000000-0005-0000-0000-0000402B0000}"/>
    <cellStyle name="Uwaga 3 6 3 2" xfId="11910" xr:uid="{00000000-0005-0000-0000-0000402B0000}"/>
    <cellStyle name="Uwaga 3 6 4" xfId="4416" xr:uid="{00000000-0005-0000-0000-0000412B0000}"/>
    <cellStyle name="Uwaga 3 6 4 2" xfId="12140" xr:uid="{00000000-0005-0000-0000-0000412B0000}"/>
    <cellStyle name="Uwaga 3 6 5" xfId="11687" xr:uid="{00000000-0005-0000-0000-00003D2B0000}"/>
    <cellStyle name="Uwaga 3 7" xfId="1569" xr:uid="{00000000-0005-0000-0000-0000422B0000}"/>
    <cellStyle name="Uwaga 3 7 2" xfId="1803" xr:uid="{00000000-0005-0000-0000-0000432B0000}"/>
    <cellStyle name="Uwaga 3 7 2 2" xfId="2452" xr:uid="{00000000-0005-0000-0000-0000442B0000}"/>
    <cellStyle name="Uwaga 3 7 2 2 2" xfId="11958" xr:uid="{00000000-0005-0000-0000-0000442B0000}"/>
    <cellStyle name="Uwaga 3 7 2 3" xfId="11769" xr:uid="{00000000-0005-0000-0000-0000432B0000}"/>
    <cellStyle name="Uwaga 3 7 3" xfId="1975" xr:uid="{00000000-0005-0000-0000-0000452B0000}"/>
    <cellStyle name="Uwaga 3 7 3 2" xfId="11802" xr:uid="{00000000-0005-0000-0000-0000452B0000}"/>
    <cellStyle name="Uwaga 3 7 4" xfId="12332" xr:uid="{00000000-0005-0000-0000-0000422B0000}"/>
    <cellStyle name="Uwaga 3 8" xfId="1758" xr:uid="{00000000-0005-0000-0000-0000462B0000}"/>
    <cellStyle name="Uwaga 3 8 2" xfId="2407" xr:uid="{00000000-0005-0000-0000-0000472B0000}"/>
    <cellStyle name="Uwaga 3 8 2 2" xfId="11974" xr:uid="{00000000-0005-0000-0000-0000472B0000}"/>
    <cellStyle name="Uwaga 3 8 3" xfId="11698" xr:uid="{00000000-0005-0000-0000-0000462B0000}"/>
    <cellStyle name="Uwaga 3 9" xfId="1689" xr:uid="{00000000-0005-0000-0000-0000482B0000}"/>
    <cellStyle name="Uwaga 3 9 2" xfId="11701" xr:uid="{00000000-0005-0000-0000-0000482B0000}"/>
    <cellStyle name="Uwaga 4" xfId="735" xr:uid="{00000000-0005-0000-0000-0000492B0000}"/>
    <cellStyle name="Uwaga 4 10" xfId="11349" xr:uid="{00000000-0005-0000-0000-00004A2B0000}"/>
    <cellStyle name="Uwaga 4 11" xfId="12050" xr:uid="{00000000-0005-0000-0000-0000492B0000}"/>
    <cellStyle name="Uwaga 4 2" xfId="736" xr:uid="{00000000-0005-0000-0000-00004B2B0000}"/>
    <cellStyle name="Uwaga 4 2 2" xfId="1647" xr:uid="{00000000-0005-0000-0000-00004C2B0000}"/>
    <cellStyle name="Uwaga 4 2 2 2" xfId="1853" xr:uid="{00000000-0005-0000-0000-00004D2B0000}"/>
    <cellStyle name="Uwaga 4 2 2 2 2" xfId="2500" xr:uid="{00000000-0005-0000-0000-00004E2B0000}"/>
    <cellStyle name="Uwaga 4 2 2 2 2 2" xfId="11599" xr:uid="{00000000-0005-0000-0000-00004E2B0000}"/>
    <cellStyle name="Uwaga 4 2 2 2 3" xfId="11619" xr:uid="{00000000-0005-0000-0000-00004D2B0000}"/>
    <cellStyle name="Uwaga 4 2 2 3" xfId="2047" xr:uid="{00000000-0005-0000-0000-00004F2B0000}"/>
    <cellStyle name="Uwaga 4 2 2 3 2" xfId="11610" xr:uid="{00000000-0005-0000-0000-00004F2B0000}"/>
    <cellStyle name="Uwaga 4 2 2 4" xfId="4430" xr:uid="{00000000-0005-0000-0000-0000502B0000}"/>
    <cellStyle name="Uwaga 4 2 2 4 2" xfId="11730" xr:uid="{00000000-0005-0000-0000-0000502B0000}"/>
    <cellStyle name="Uwaga 4 2 2 5" xfId="11740" xr:uid="{00000000-0005-0000-0000-00004C2B0000}"/>
    <cellStyle name="Uwaga 4 2 3" xfId="1563" xr:uid="{00000000-0005-0000-0000-0000512B0000}"/>
    <cellStyle name="Uwaga 4 2 3 2" xfId="1798" xr:uid="{00000000-0005-0000-0000-0000522B0000}"/>
    <cellStyle name="Uwaga 4 2 3 2 2" xfId="2447" xr:uid="{00000000-0005-0000-0000-0000532B0000}"/>
    <cellStyle name="Uwaga 4 2 3 2 2 2" xfId="11601" xr:uid="{00000000-0005-0000-0000-0000532B0000}"/>
    <cellStyle name="Uwaga 4 2 3 2 3" xfId="11771" xr:uid="{00000000-0005-0000-0000-0000522B0000}"/>
    <cellStyle name="Uwaga 4 2 3 3" xfId="1969" xr:uid="{00000000-0005-0000-0000-0000542B0000}"/>
    <cellStyle name="Uwaga 4 2 3 3 2" xfId="12208" xr:uid="{00000000-0005-0000-0000-0000542B0000}"/>
    <cellStyle name="Uwaga 4 2 3 4" xfId="12338" xr:uid="{00000000-0005-0000-0000-0000512B0000}"/>
    <cellStyle name="Uwaga 4 2 4" xfId="1764" xr:uid="{00000000-0005-0000-0000-0000552B0000}"/>
    <cellStyle name="Uwaga 4 2 4 2" xfId="2413" xr:uid="{00000000-0005-0000-0000-0000562B0000}"/>
    <cellStyle name="Uwaga 4 2 4 2 2" xfId="11971" xr:uid="{00000000-0005-0000-0000-0000562B0000}"/>
    <cellStyle name="Uwaga 4 2 4 3" xfId="12308" xr:uid="{00000000-0005-0000-0000-0000552B0000}"/>
    <cellStyle name="Uwaga 4 2 5" xfId="1712" xr:uid="{00000000-0005-0000-0000-0000572B0000}"/>
    <cellStyle name="Uwaga 4 2 5 2" xfId="12312" xr:uid="{00000000-0005-0000-0000-0000572B0000}"/>
    <cellStyle name="Uwaga 4 2 6" xfId="11350" xr:uid="{00000000-0005-0000-0000-0000582B0000}"/>
    <cellStyle name="Uwaga 4 2 7" xfId="11660" xr:uid="{00000000-0005-0000-0000-00004B2B0000}"/>
    <cellStyle name="Uwaga 4 3" xfId="737" xr:uid="{00000000-0005-0000-0000-0000592B0000}"/>
    <cellStyle name="Uwaga 4 3 2" xfId="1648" xr:uid="{00000000-0005-0000-0000-00005A2B0000}"/>
    <cellStyle name="Uwaga 4 3 2 2" xfId="1824" xr:uid="{00000000-0005-0000-0000-00005B2B0000}"/>
    <cellStyle name="Uwaga 4 3 2 2 2" xfId="2473" xr:uid="{00000000-0005-0000-0000-00005C2B0000}"/>
    <cellStyle name="Uwaga 4 3 2 2 2 2" xfId="11759" xr:uid="{00000000-0005-0000-0000-00005C2B0000}"/>
    <cellStyle name="Uwaga 4 3 2 2 3" xfId="11710" xr:uid="{00000000-0005-0000-0000-00005B2B0000}"/>
    <cellStyle name="Uwaga 4 3 2 3" xfId="2048" xr:uid="{00000000-0005-0000-0000-00005D2B0000}"/>
    <cellStyle name="Uwaga 4 3 2 3 2" xfId="11609" xr:uid="{00000000-0005-0000-0000-00005D2B0000}"/>
    <cellStyle name="Uwaga 4 3 2 4" xfId="4083" xr:uid="{00000000-0005-0000-0000-00005E2B0000}"/>
    <cellStyle name="Uwaga 4 3 2 4 2" xfId="12146" xr:uid="{00000000-0005-0000-0000-00005E2B0000}"/>
    <cellStyle name="Uwaga 4 3 2 5" xfId="12317" xr:uid="{00000000-0005-0000-0000-00005A2B0000}"/>
    <cellStyle name="Uwaga 4 3 3" xfId="1562" xr:uid="{00000000-0005-0000-0000-00005F2B0000}"/>
    <cellStyle name="Uwaga 4 3 3 2" xfId="1797" xr:uid="{00000000-0005-0000-0000-0000602B0000}"/>
    <cellStyle name="Uwaga 4 3 3 2 2" xfId="2446" xr:uid="{00000000-0005-0000-0000-0000612B0000}"/>
    <cellStyle name="Uwaga 4 3 3 2 2 2" xfId="11721" xr:uid="{00000000-0005-0000-0000-0000612B0000}"/>
    <cellStyle name="Uwaga 4 3 3 2 3" xfId="11890" xr:uid="{00000000-0005-0000-0000-0000602B0000}"/>
    <cellStyle name="Uwaga 4 3 3 3" xfId="1968" xr:uid="{00000000-0005-0000-0000-0000622B0000}"/>
    <cellStyle name="Uwaga 4 3 3 3 2" xfId="12209" xr:uid="{00000000-0005-0000-0000-0000622B0000}"/>
    <cellStyle name="Uwaga 4 3 3 4" xfId="12339" xr:uid="{00000000-0005-0000-0000-00005F2B0000}"/>
    <cellStyle name="Uwaga 4 3 4" xfId="1765" xr:uid="{00000000-0005-0000-0000-0000632B0000}"/>
    <cellStyle name="Uwaga 4 3 4 2" xfId="2414" xr:uid="{00000000-0005-0000-0000-0000642B0000}"/>
    <cellStyle name="Uwaga 4 3 4 2 2" xfId="11798" xr:uid="{00000000-0005-0000-0000-0000642B0000}"/>
    <cellStyle name="Uwaga 4 3 4 3" xfId="12082" xr:uid="{00000000-0005-0000-0000-0000632B0000}"/>
    <cellStyle name="Uwaga 4 3 5" xfId="1711" xr:uid="{00000000-0005-0000-0000-0000652B0000}"/>
    <cellStyle name="Uwaga 4 3 5 2" xfId="11668" xr:uid="{00000000-0005-0000-0000-0000652B0000}"/>
    <cellStyle name="Uwaga 4 3 6" xfId="11351" xr:uid="{00000000-0005-0000-0000-0000662B0000}"/>
    <cellStyle name="Uwaga 4 3 7" xfId="12361" xr:uid="{00000000-0005-0000-0000-0000592B0000}"/>
    <cellStyle name="Uwaga 4 4" xfId="738" xr:uid="{00000000-0005-0000-0000-0000672B0000}"/>
    <cellStyle name="Uwaga 4 4 2" xfId="1649" xr:uid="{00000000-0005-0000-0000-0000682B0000}"/>
    <cellStyle name="Uwaga 4 4 2 2" xfId="1923" xr:uid="{00000000-0005-0000-0000-0000692B0000}"/>
    <cellStyle name="Uwaga 4 4 2 2 2" xfId="2569" xr:uid="{00000000-0005-0000-0000-00006A2B0000}"/>
    <cellStyle name="Uwaga 4 4 2 2 2 2" xfId="11882" xr:uid="{00000000-0005-0000-0000-00006A2B0000}"/>
    <cellStyle name="Uwaga 4 4 2 2 3" xfId="12251" xr:uid="{00000000-0005-0000-0000-0000692B0000}"/>
    <cellStyle name="Uwaga 4 4 2 3" xfId="2049" xr:uid="{00000000-0005-0000-0000-00006B2B0000}"/>
    <cellStyle name="Uwaga 4 4 2 3 2" xfId="12396" xr:uid="{00000000-0005-0000-0000-00006B2B0000}"/>
    <cellStyle name="Uwaga 4 4 2 4" xfId="4417" xr:uid="{00000000-0005-0000-0000-00006C2B0000}"/>
    <cellStyle name="Uwaga 4 4 2 4 2" xfId="12139" xr:uid="{00000000-0005-0000-0000-00006C2B0000}"/>
    <cellStyle name="Uwaga 4 4 2 5" xfId="11838" xr:uid="{00000000-0005-0000-0000-0000682B0000}"/>
    <cellStyle name="Uwaga 4 4 3" xfId="1561" xr:uid="{00000000-0005-0000-0000-00006D2B0000}"/>
    <cellStyle name="Uwaga 4 4 3 2" xfId="1796" xr:uid="{00000000-0005-0000-0000-00006E2B0000}"/>
    <cellStyle name="Uwaga 4 4 3 2 2" xfId="2445" xr:uid="{00000000-0005-0000-0000-00006F2B0000}"/>
    <cellStyle name="Uwaga 4 4 3 2 2 2" xfId="11962" xr:uid="{00000000-0005-0000-0000-00006F2B0000}"/>
    <cellStyle name="Uwaga 4 4 3 2 3" xfId="12300" xr:uid="{00000000-0005-0000-0000-00006E2B0000}"/>
    <cellStyle name="Uwaga 4 4 3 3" xfId="1967" xr:uid="{00000000-0005-0000-0000-0000702B0000}"/>
    <cellStyle name="Uwaga 4 4 3 3 2" xfId="12210" xr:uid="{00000000-0005-0000-0000-0000702B0000}"/>
    <cellStyle name="Uwaga 4 4 3 4" xfId="12340" xr:uid="{00000000-0005-0000-0000-00006D2B0000}"/>
    <cellStyle name="Uwaga 4 4 4" xfId="1766" xr:uid="{00000000-0005-0000-0000-0000712B0000}"/>
    <cellStyle name="Uwaga 4 4 4 2" xfId="2415" xr:uid="{00000000-0005-0000-0000-0000722B0000}"/>
    <cellStyle name="Uwaga 4 4 4 2 2" xfId="11970" xr:uid="{00000000-0005-0000-0000-0000722B0000}"/>
    <cellStyle name="Uwaga 4 4 4 3" xfId="11778" xr:uid="{00000000-0005-0000-0000-0000712B0000}"/>
    <cellStyle name="Uwaga 4 4 5" xfId="1947" xr:uid="{00000000-0005-0000-0000-0000732B0000}"/>
    <cellStyle name="Uwaga 4 4 5 2" xfId="12229" xr:uid="{00000000-0005-0000-0000-0000732B0000}"/>
    <cellStyle name="Uwaga 4 4 6" xfId="11352" xr:uid="{00000000-0005-0000-0000-0000742B0000}"/>
    <cellStyle name="Uwaga 4 4 7" xfId="12074" xr:uid="{00000000-0005-0000-0000-0000672B0000}"/>
    <cellStyle name="Uwaga 4 5" xfId="739" xr:uid="{00000000-0005-0000-0000-0000752B0000}"/>
    <cellStyle name="Uwaga 4 5 2" xfId="1650" xr:uid="{00000000-0005-0000-0000-0000762B0000}"/>
    <cellStyle name="Uwaga 4 5 2 2" xfId="1852" xr:uid="{00000000-0005-0000-0000-0000772B0000}"/>
    <cellStyle name="Uwaga 4 5 2 2 2" xfId="2499" xr:uid="{00000000-0005-0000-0000-0000782B0000}"/>
    <cellStyle name="Uwaga 4 5 2 2 2 2" xfId="12094" xr:uid="{00000000-0005-0000-0000-0000782B0000}"/>
    <cellStyle name="Uwaga 4 5 2 2 3" xfId="11765" xr:uid="{00000000-0005-0000-0000-0000772B0000}"/>
    <cellStyle name="Uwaga 4 5 2 3" xfId="2050" xr:uid="{00000000-0005-0000-0000-0000792B0000}"/>
    <cellStyle name="Uwaga 4 5 2 3 2" xfId="12188" xr:uid="{00000000-0005-0000-0000-0000792B0000}"/>
    <cellStyle name="Uwaga 4 5 2 4" xfId="1292" xr:uid="{00000000-0005-0000-0000-00007A2B0000}"/>
    <cellStyle name="Uwaga 4 5 2 4 2" xfId="11822" xr:uid="{00000000-0005-0000-0000-00007A2B0000}"/>
    <cellStyle name="Uwaga 4 5 2 5" xfId="12026" xr:uid="{00000000-0005-0000-0000-0000762B0000}"/>
    <cellStyle name="Uwaga 4 5 3" xfId="1560" xr:uid="{00000000-0005-0000-0000-00007B2B0000}"/>
    <cellStyle name="Uwaga 4 5 3 2" xfId="1795" xr:uid="{00000000-0005-0000-0000-00007C2B0000}"/>
    <cellStyle name="Uwaga 4 5 3 2 2" xfId="2444" xr:uid="{00000000-0005-0000-0000-00007D2B0000}"/>
    <cellStyle name="Uwaga 4 5 3 2 2 2" xfId="11683" xr:uid="{00000000-0005-0000-0000-00007D2B0000}"/>
    <cellStyle name="Uwaga 4 5 3 2 3" xfId="11770" xr:uid="{00000000-0005-0000-0000-00007C2B0000}"/>
    <cellStyle name="Uwaga 4 5 3 3" xfId="1966" xr:uid="{00000000-0005-0000-0000-00007E2B0000}"/>
    <cellStyle name="Uwaga 4 5 3 3 2" xfId="12211" xr:uid="{00000000-0005-0000-0000-00007E2B0000}"/>
    <cellStyle name="Uwaga 4 5 3 4" xfId="12341" xr:uid="{00000000-0005-0000-0000-00007B2B0000}"/>
    <cellStyle name="Uwaga 4 5 4" xfId="1767" xr:uid="{00000000-0005-0000-0000-00007F2B0000}"/>
    <cellStyle name="Uwaga 4 5 4 2" xfId="2416" xr:uid="{00000000-0005-0000-0000-0000802B0000}"/>
    <cellStyle name="Uwaga 4 5 4 2 2" xfId="11902" xr:uid="{00000000-0005-0000-0000-0000802B0000}"/>
    <cellStyle name="Uwaga 4 5 4 3" xfId="11637" xr:uid="{00000000-0005-0000-0000-00007F2B0000}"/>
    <cellStyle name="Uwaga 4 5 5" xfId="1836" xr:uid="{00000000-0005-0000-0000-0000812B0000}"/>
    <cellStyle name="Uwaga 4 5 5 2" xfId="11623" xr:uid="{00000000-0005-0000-0000-0000812B0000}"/>
    <cellStyle name="Uwaga 4 5 6" xfId="11353" xr:uid="{00000000-0005-0000-0000-0000822B0000}"/>
    <cellStyle name="Uwaga 4 5 7" xfId="12049" xr:uid="{00000000-0005-0000-0000-0000752B0000}"/>
    <cellStyle name="Uwaga 4 6" xfId="1646" xr:uid="{00000000-0005-0000-0000-0000832B0000}"/>
    <cellStyle name="Uwaga 4 6 2" xfId="1922" xr:uid="{00000000-0005-0000-0000-0000842B0000}"/>
    <cellStyle name="Uwaga 4 6 2 2" xfId="2568" xr:uid="{00000000-0005-0000-0000-0000852B0000}"/>
    <cellStyle name="Uwaga 4 6 2 2 2" xfId="11928" xr:uid="{00000000-0005-0000-0000-0000852B0000}"/>
    <cellStyle name="Uwaga 4 6 2 3" xfId="12252" xr:uid="{00000000-0005-0000-0000-0000842B0000}"/>
    <cellStyle name="Uwaga 4 6 3" xfId="2046" xr:uid="{00000000-0005-0000-0000-0000862B0000}"/>
    <cellStyle name="Uwaga 4 6 3 2" xfId="11988" xr:uid="{00000000-0005-0000-0000-0000862B0000}"/>
    <cellStyle name="Uwaga 4 6 4" xfId="4242" xr:uid="{00000000-0005-0000-0000-0000872B0000}"/>
    <cellStyle name="Uwaga 4 6 4 2" xfId="12143" xr:uid="{00000000-0005-0000-0000-0000872B0000}"/>
    <cellStyle name="Uwaga 4 6 5" xfId="12027" xr:uid="{00000000-0005-0000-0000-0000832B0000}"/>
    <cellStyle name="Uwaga 4 7" xfId="1564" xr:uid="{00000000-0005-0000-0000-0000882B0000}"/>
    <cellStyle name="Uwaga 4 7 2" xfId="1799" xr:uid="{00000000-0005-0000-0000-0000892B0000}"/>
    <cellStyle name="Uwaga 4 7 2 2" xfId="2448" xr:uid="{00000000-0005-0000-0000-00008A2B0000}"/>
    <cellStyle name="Uwaga 4 7 2 2 2" xfId="11960" xr:uid="{00000000-0005-0000-0000-00008A2B0000}"/>
    <cellStyle name="Uwaga 4 7 2 3" xfId="11629" xr:uid="{00000000-0005-0000-0000-0000892B0000}"/>
    <cellStyle name="Uwaga 4 7 3" xfId="1970" xr:uid="{00000000-0005-0000-0000-00008B2B0000}"/>
    <cellStyle name="Uwaga 4 7 3 2" xfId="12207" xr:uid="{00000000-0005-0000-0000-00008B2B0000}"/>
    <cellStyle name="Uwaga 4 7 4" xfId="12337" xr:uid="{00000000-0005-0000-0000-0000882B0000}"/>
    <cellStyle name="Uwaga 4 8" xfId="1763" xr:uid="{00000000-0005-0000-0000-00008C2B0000}"/>
    <cellStyle name="Uwaga 4 8 2" xfId="2412" xr:uid="{00000000-0005-0000-0000-00008D2B0000}"/>
    <cellStyle name="Uwaga 4 8 2 2" xfId="11762" xr:uid="{00000000-0005-0000-0000-00008D2B0000}"/>
    <cellStyle name="Uwaga 4 8 3" xfId="11777" xr:uid="{00000000-0005-0000-0000-00008C2B0000}"/>
    <cellStyle name="Uwaga 4 9" xfId="1686" xr:uid="{00000000-0005-0000-0000-00008E2B0000}"/>
    <cellStyle name="Uwaga 4 9 2" xfId="12016" xr:uid="{00000000-0005-0000-0000-00008E2B0000}"/>
    <cellStyle name="Uwaga 5" xfId="740" xr:uid="{00000000-0005-0000-0000-00008F2B0000}"/>
    <cellStyle name="Uwaga 5 10" xfId="11354" xr:uid="{00000000-0005-0000-0000-0000902B0000}"/>
    <cellStyle name="Uwaga 5 11" xfId="11659" xr:uid="{00000000-0005-0000-0000-00008F2B0000}"/>
    <cellStyle name="Uwaga 5 2" xfId="741" xr:uid="{00000000-0005-0000-0000-0000912B0000}"/>
    <cellStyle name="Uwaga 5 2 2" xfId="1652" xr:uid="{00000000-0005-0000-0000-0000922B0000}"/>
    <cellStyle name="Uwaga 5 2 2 2" xfId="1696" xr:uid="{00000000-0005-0000-0000-0000932B0000}"/>
    <cellStyle name="Uwaga 5 2 2 2 2" xfId="2345" xr:uid="{00000000-0005-0000-0000-0000942B0000}"/>
    <cellStyle name="Uwaga 5 2 2 2 2 2" xfId="12379" xr:uid="{00000000-0005-0000-0000-0000942B0000}"/>
    <cellStyle name="Uwaga 5 2 2 2 3" xfId="11673" xr:uid="{00000000-0005-0000-0000-0000932B0000}"/>
    <cellStyle name="Uwaga 5 2 2 3" xfId="2052" xr:uid="{00000000-0005-0000-0000-0000952B0000}"/>
    <cellStyle name="Uwaga 5 2 2 3 2" xfId="12194" xr:uid="{00000000-0005-0000-0000-0000952B0000}"/>
    <cellStyle name="Uwaga 5 2 2 4" xfId="2760" xr:uid="{00000000-0005-0000-0000-0000962B0000}"/>
    <cellStyle name="Uwaga 5 2 2 4 2" xfId="12174" xr:uid="{00000000-0005-0000-0000-0000962B0000}"/>
    <cellStyle name="Uwaga 5 2 2 5" xfId="12025" xr:uid="{00000000-0005-0000-0000-0000922B0000}"/>
    <cellStyle name="Uwaga 5 2 3" xfId="1558" xr:uid="{00000000-0005-0000-0000-0000972B0000}"/>
    <cellStyle name="Uwaga 5 2 3 2" xfId="1793" xr:uid="{00000000-0005-0000-0000-0000982B0000}"/>
    <cellStyle name="Uwaga 5 2 3 2 2" xfId="2442" xr:uid="{00000000-0005-0000-0000-0000992B0000}"/>
    <cellStyle name="Uwaga 5 2 3 2 2 2" xfId="11715" xr:uid="{00000000-0005-0000-0000-0000992B0000}"/>
    <cellStyle name="Uwaga 5 2 3 2 3" xfId="12299" xr:uid="{00000000-0005-0000-0000-0000982B0000}"/>
    <cellStyle name="Uwaga 5 2 3 3" xfId="1964" xr:uid="{00000000-0005-0000-0000-00009A2B0000}"/>
    <cellStyle name="Uwaga 5 2 3 3 2" xfId="12213" xr:uid="{00000000-0005-0000-0000-00009A2B0000}"/>
    <cellStyle name="Uwaga 5 2 3 4" xfId="12343" xr:uid="{00000000-0005-0000-0000-0000972B0000}"/>
    <cellStyle name="Uwaga 5 2 4" xfId="1769" xr:uid="{00000000-0005-0000-0000-00009B2B0000}"/>
    <cellStyle name="Uwaga 5 2 4 2" xfId="2418" xr:uid="{00000000-0005-0000-0000-00009C2B0000}"/>
    <cellStyle name="Uwaga 5 2 4 2 2" xfId="12096" xr:uid="{00000000-0005-0000-0000-00009C2B0000}"/>
    <cellStyle name="Uwaga 5 2 4 3" xfId="12306" xr:uid="{00000000-0005-0000-0000-00009B2B0000}"/>
    <cellStyle name="Uwaga 5 2 5" xfId="1948" xr:uid="{00000000-0005-0000-0000-00009D2B0000}"/>
    <cellStyle name="Uwaga 5 2 5 2" xfId="12228" xr:uid="{00000000-0005-0000-0000-00009D2B0000}"/>
    <cellStyle name="Uwaga 5 2 6" xfId="11355" xr:uid="{00000000-0005-0000-0000-00009E2B0000}"/>
    <cellStyle name="Uwaga 5 2 7" xfId="12360" xr:uid="{00000000-0005-0000-0000-0000912B0000}"/>
    <cellStyle name="Uwaga 5 3" xfId="742" xr:uid="{00000000-0005-0000-0000-00009F2B0000}"/>
    <cellStyle name="Uwaga 5 3 2" xfId="1653" xr:uid="{00000000-0005-0000-0000-0000A02B0000}"/>
    <cellStyle name="Uwaga 5 3 2 2" xfId="1856" xr:uid="{00000000-0005-0000-0000-0000A12B0000}"/>
    <cellStyle name="Uwaga 5 3 2 2 2" xfId="2503" xr:uid="{00000000-0005-0000-0000-0000A22B0000}"/>
    <cellStyle name="Uwaga 5 3 2 2 2 2" xfId="11598" xr:uid="{00000000-0005-0000-0000-0000A22B0000}"/>
    <cellStyle name="Uwaga 5 3 2 2 3" xfId="11995" xr:uid="{00000000-0005-0000-0000-0000A12B0000}"/>
    <cellStyle name="Uwaga 5 3 2 3" xfId="2053" xr:uid="{00000000-0005-0000-0000-0000A32B0000}"/>
    <cellStyle name="Uwaga 5 3 2 3 2" xfId="11834" xr:uid="{00000000-0005-0000-0000-0000A32B0000}"/>
    <cellStyle name="Uwaga 5 3 2 4" xfId="839" xr:uid="{00000000-0005-0000-0000-0000A42B0000}"/>
    <cellStyle name="Uwaga 5 3 2 4 2" xfId="11879" xr:uid="{00000000-0005-0000-0000-0000A42B0000}"/>
    <cellStyle name="Uwaga 5 3 2 5" xfId="11741" xr:uid="{00000000-0005-0000-0000-0000A02B0000}"/>
    <cellStyle name="Uwaga 5 3 3" xfId="1557" xr:uid="{00000000-0005-0000-0000-0000A52B0000}"/>
    <cellStyle name="Uwaga 5 3 3 2" xfId="1868" xr:uid="{00000000-0005-0000-0000-0000A62B0000}"/>
    <cellStyle name="Uwaga 5 3 3 2 2" xfId="2515" xr:uid="{00000000-0005-0000-0000-0000A72B0000}"/>
    <cellStyle name="Uwaga 5 3 3 2 2 2" xfId="11942" xr:uid="{00000000-0005-0000-0000-0000A72B0000}"/>
    <cellStyle name="Uwaga 5 3 3 2 3" xfId="11764" xr:uid="{00000000-0005-0000-0000-0000A62B0000}"/>
    <cellStyle name="Uwaga 5 3 3 3" xfId="1963" xr:uid="{00000000-0005-0000-0000-0000A82B0000}"/>
    <cellStyle name="Uwaga 5 3 3 3 2" xfId="12214" xr:uid="{00000000-0005-0000-0000-0000A82B0000}"/>
    <cellStyle name="Uwaga 5 3 3 4" xfId="12344" xr:uid="{00000000-0005-0000-0000-0000A52B0000}"/>
    <cellStyle name="Uwaga 5 3 4" xfId="1770" xr:uid="{00000000-0005-0000-0000-0000A92B0000}"/>
    <cellStyle name="Uwaga 5 3 4 2" xfId="2419" xr:uid="{00000000-0005-0000-0000-0000AA2B0000}"/>
    <cellStyle name="Uwaga 5 3 4 2 2" xfId="11969" xr:uid="{00000000-0005-0000-0000-0000AA2B0000}"/>
    <cellStyle name="Uwaga 5 3 4 3" xfId="12100" xr:uid="{00000000-0005-0000-0000-0000A92B0000}"/>
    <cellStyle name="Uwaga 5 3 5" xfId="1691" xr:uid="{00000000-0005-0000-0000-0000AB2B0000}"/>
    <cellStyle name="Uwaga 5 3 5 2" xfId="11702" xr:uid="{00000000-0005-0000-0000-0000AB2B0000}"/>
    <cellStyle name="Uwaga 5 3 6" xfId="11356" xr:uid="{00000000-0005-0000-0000-0000AC2B0000}"/>
    <cellStyle name="Uwaga 5 3 7" xfId="11735" xr:uid="{00000000-0005-0000-0000-00009F2B0000}"/>
    <cellStyle name="Uwaga 5 4" xfId="743" xr:uid="{00000000-0005-0000-0000-0000AD2B0000}"/>
    <cellStyle name="Uwaga 5 4 2" xfId="1654" xr:uid="{00000000-0005-0000-0000-0000AE2B0000}"/>
    <cellStyle name="Uwaga 5 4 2 2" xfId="1697" xr:uid="{00000000-0005-0000-0000-0000AF2B0000}"/>
    <cellStyle name="Uwaga 5 4 2 2 2" xfId="2346" xr:uid="{00000000-0005-0000-0000-0000B02B0000}"/>
    <cellStyle name="Uwaga 5 4 2 2 2 2" xfId="12365" xr:uid="{00000000-0005-0000-0000-0000B02B0000}"/>
    <cellStyle name="Uwaga 5 4 2 2 3" xfId="12403" xr:uid="{00000000-0005-0000-0000-0000AF2B0000}"/>
    <cellStyle name="Uwaga 5 4 2 3" xfId="2054" xr:uid="{00000000-0005-0000-0000-0000B12B0000}"/>
    <cellStyle name="Uwaga 5 4 2 3 2" xfId="11760" xr:uid="{00000000-0005-0000-0000-0000B12B0000}"/>
    <cellStyle name="Uwaga 5 4 2 4" xfId="3876" xr:uid="{00000000-0005-0000-0000-0000B22B0000}"/>
    <cellStyle name="Uwaga 5 4 2 4 2" xfId="12155" xr:uid="{00000000-0005-0000-0000-0000B22B0000}"/>
    <cellStyle name="Uwaga 5 4 2 5" xfId="12024" xr:uid="{00000000-0005-0000-0000-0000AE2B0000}"/>
    <cellStyle name="Uwaga 5 4 3" xfId="1556" xr:uid="{00000000-0005-0000-0000-0000B32B0000}"/>
    <cellStyle name="Uwaga 5 4 3 2" xfId="1792" xr:uid="{00000000-0005-0000-0000-0000B42B0000}"/>
    <cellStyle name="Uwaga 5 4 3 2 2" xfId="2441" xr:uid="{00000000-0005-0000-0000-0000B52B0000}"/>
    <cellStyle name="Uwaga 5 4 3 2 2 2" xfId="12185" xr:uid="{00000000-0005-0000-0000-0000B52B0000}"/>
    <cellStyle name="Uwaga 5 4 3 2 3" xfId="11630" xr:uid="{00000000-0005-0000-0000-0000B42B0000}"/>
    <cellStyle name="Uwaga 5 4 3 3" xfId="1962" xr:uid="{00000000-0005-0000-0000-0000B62B0000}"/>
    <cellStyle name="Uwaga 5 4 3 3 2" xfId="12215" xr:uid="{00000000-0005-0000-0000-0000B62B0000}"/>
    <cellStyle name="Uwaga 5 4 3 4" xfId="12345" xr:uid="{00000000-0005-0000-0000-0000B32B0000}"/>
    <cellStyle name="Uwaga 5 4 4" xfId="1771" xr:uid="{00000000-0005-0000-0000-0000B72B0000}"/>
    <cellStyle name="Uwaga 5 4 4 2" xfId="2420" xr:uid="{00000000-0005-0000-0000-0000B82B0000}"/>
    <cellStyle name="Uwaga 5 4 4 2 2" xfId="11602" xr:uid="{00000000-0005-0000-0000-0000B82B0000}"/>
    <cellStyle name="Uwaga 5 4 4 3" xfId="12000" xr:uid="{00000000-0005-0000-0000-0000B72B0000}"/>
    <cellStyle name="Uwaga 5 4 5" xfId="1709" xr:uid="{00000000-0005-0000-0000-0000B92B0000}"/>
    <cellStyle name="Uwaga 5 4 5 2" xfId="11704" xr:uid="{00000000-0005-0000-0000-0000B92B0000}"/>
    <cellStyle name="Uwaga 5 4 6" xfId="11357" xr:uid="{00000000-0005-0000-0000-0000BA2B0000}"/>
    <cellStyle name="Uwaga 5 4 7" xfId="12048" xr:uid="{00000000-0005-0000-0000-0000AD2B0000}"/>
    <cellStyle name="Uwaga 5 5" xfId="744" xr:uid="{00000000-0005-0000-0000-0000BB2B0000}"/>
    <cellStyle name="Uwaga 5 5 2" xfId="1655" xr:uid="{00000000-0005-0000-0000-0000BC2B0000}"/>
    <cellStyle name="Uwaga 5 5 2 2" xfId="1825" xr:uid="{00000000-0005-0000-0000-0000BD2B0000}"/>
    <cellStyle name="Uwaga 5 5 2 2 2" xfId="2474" xr:uid="{00000000-0005-0000-0000-0000BE2B0000}"/>
    <cellStyle name="Uwaga 5 5 2 2 2 2" xfId="11600" xr:uid="{00000000-0005-0000-0000-0000BE2B0000}"/>
    <cellStyle name="Uwaga 5 5 2 2 3" xfId="11999" xr:uid="{00000000-0005-0000-0000-0000BD2B0000}"/>
    <cellStyle name="Uwaga 5 5 2 3" xfId="2055" xr:uid="{00000000-0005-0000-0000-0000BF2B0000}"/>
    <cellStyle name="Uwaga 5 5 2 3 2" xfId="11608" xr:uid="{00000000-0005-0000-0000-0000BF2B0000}"/>
    <cellStyle name="Uwaga 5 5 2 4" xfId="4051" xr:uid="{00000000-0005-0000-0000-0000C02B0000}"/>
    <cellStyle name="Uwaga 5 5 2 4 2" xfId="12148" xr:uid="{00000000-0005-0000-0000-0000C02B0000}"/>
    <cellStyle name="Uwaga 5 5 2 5" xfId="11690" xr:uid="{00000000-0005-0000-0000-0000BC2B0000}"/>
    <cellStyle name="Uwaga 5 5 3" xfId="1555" xr:uid="{00000000-0005-0000-0000-0000C12B0000}"/>
    <cellStyle name="Uwaga 5 5 3 2" xfId="1869" xr:uid="{00000000-0005-0000-0000-0000C22B0000}"/>
    <cellStyle name="Uwaga 5 5 3 2 2" xfId="2516" xr:uid="{00000000-0005-0000-0000-0000C32B0000}"/>
    <cellStyle name="Uwaga 5 5 3 2 2 2" xfId="11859" xr:uid="{00000000-0005-0000-0000-0000C32B0000}"/>
    <cellStyle name="Uwaga 5 5 3 2 3" xfId="11618" xr:uid="{00000000-0005-0000-0000-0000C22B0000}"/>
    <cellStyle name="Uwaga 5 5 3 3" xfId="1961" xr:uid="{00000000-0005-0000-0000-0000C42B0000}"/>
    <cellStyle name="Uwaga 5 5 3 3 2" xfId="12216" xr:uid="{00000000-0005-0000-0000-0000C42B0000}"/>
    <cellStyle name="Uwaga 5 5 3 4" xfId="12346" xr:uid="{00000000-0005-0000-0000-0000C12B0000}"/>
    <cellStyle name="Uwaga 5 5 4" xfId="1772" xr:uid="{00000000-0005-0000-0000-0000C52B0000}"/>
    <cellStyle name="Uwaga 5 5 4 2" xfId="2421" xr:uid="{00000000-0005-0000-0000-0000C62B0000}"/>
    <cellStyle name="Uwaga 5 5 4 2 2" xfId="11968" xr:uid="{00000000-0005-0000-0000-0000C62B0000}"/>
    <cellStyle name="Uwaga 5 5 4 3" xfId="11635" xr:uid="{00000000-0005-0000-0000-0000C52B0000}"/>
    <cellStyle name="Uwaga 5 5 5" xfId="1949" xr:uid="{00000000-0005-0000-0000-0000C72B0000}"/>
    <cellStyle name="Uwaga 5 5 5 2" xfId="12227" xr:uid="{00000000-0005-0000-0000-0000C72B0000}"/>
    <cellStyle name="Uwaga 5 5 6" xfId="11358" xr:uid="{00000000-0005-0000-0000-0000C82B0000}"/>
    <cellStyle name="Uwaga 5 5 7" xfId="11658" xr:uid="{00000000-0005-0000-0000-0000BB2B0000}"/>
    <cellStyle name="Uwaga 5 6" xfId="1651" xr:uid="{00000000-0005-0000-0000-0000C92B0000}"/>
    <cellStyle name="Uwaga 5 6 2" xfId="1919" xr:uid="{00000000-0005-0000-0000-0000CA2B0000}"/>
    <cellStyle name="Uwaga 5 6 2 2" xfId="2565" xr:uid="{00000000-0005-0000-0000-0000CB2B0000}"/>
    <cellStyle name="Uwaga 5 6 2 2 2" xfId="11847" xr:uid="{00000000-0005-0000-0000-0000CB2B0000}"/>
    <cellStyle name="Uwaga 5 6 2 3" xfId="12255" xr:uid="{00000000-0005-0000-0000-0000CA2B0000}"/>
    <cellStyle name="Uwaga 5 6 3" xfId="2051" xr:uid="{00000000-0005-0000-0000-0000CC2B0000}"/>
    <cellStyle name="Uwaga 5 6 3 2" xfId="12193" xr:uid="{00000000-0005-0000-0000-0000CC2B0000}"/>
    <cellStyle name="Uwaga 5 6 4" xfId="4329" xr:uid="{00000000-0005-0000-0000-0000CD2B0000}"/>
    <cellStyle name="Uwaga 5 6 4 2" xfId="12142" xr:uid="{00000000-0005-0000-0000-0000CD2B0000}"/>
    <cellStyle name="Uwaga 5 6 5" xfId="11646" xr:uid="{00000000-0005-0000-0000-0000C92B0000}"/>
    <cellStyle name="Uwaga 5 7" xfId="1559" xr:uid="{00000000-0005-0000-0000-0000CE2B0000}"/>
    <cellStyle name="Uwaga 5 7 2" xfId="1794" xr:uid="{00000000-0005-0000-0000-0000CF2B0000}"/>
    <cellStyle name="Uwaga 5 7 2 2" xfId="2443" xr:uid="{00000000-0005-0000-0000-0000D02B0000}"/>
    <cellStyle name="Uwaga 5 7 2 2 2" xfId="11961" xr:uid="{00000000-0005-0000-0000-0000D02B0000}"/>
    <cellStyle name="Uwaga 5 7 2 3" xfId="11871" xr:uid="{00000000-0005-0000-0000-0000CF2B0000}"/>
    <cellStyle name="Uwaga 5 7 3" xfId="1965" xr:uid="{00000000-0005-0000-0000-0000D12B0000}"/>
    <cellStyle name="Uwaga 5 7 3 2" xfId="12212" xr:uid="{00000000-0005-0000-0000-0000D12B0000}"/>
    <cellStyle name="Uwaga 5 7 4" xfId="12342" xr:uid="{00000000-0005-0000-0000-0000CE2B0000}"/>
    <cellStyle name="Uwaga 5 8" xfId="1768" xr:uid="{00000000-0005-0000-0000-0000D22B0000}"/>
    <cellStyle name="Uwaga 5 8 2" xfId="2417" xr:uid="{00000000-0005-0000-0000-0000D32B0000}"/>
    <cellStyle name="Uwaga 5 8 2 2" xfId="12186" xr:uid="{00000000-0005-0000-0000-0000D32B0000}"/>
    <cellStyle name="Uwaga 5 8 3" xfId="11636" xr:uid="{00000000-0005-0000-0000-0000D22B0000}"/>
    <cellStyle name="Uwaga 5 9" xfId="1710" xr:uid="{00000000-0005-0000-0000-0000D42B0000}"/>
    <cellStyle name="Uwaga 5 9 2" xfId="12007" xr:uid="{00000000-0005-0000-0000-0000D42B0000}"/>
    <cellStyle name="Uwaga 6" xfId="745" xr:uid="{00000000-0005-0000-0000-0000D52B0000}"/>
    <cellStyle name="Uwaga 6 2" xfId="1656" xr:uid="{00000000-0005-0000-0000-0000D62B0000}"/>
    <cellStyle name="Uwaga 6 2 2" xfId="1698" xr:uid="{00000000-0005-0000-0000-0000D72B0000}"/>
    <cellStyle name="Uwaga 6 2 2 2" xfId="2347" xr:uid="{00000000-0005-0000-0000-0000D82B0000}"/>
    <cellStyle name="Uwaga 6 2 2 2 2" xfId="12187" xr:uid="{00000000-0005-0000-0000-0000D82B0000}"/>
    <cellStyle name="Uwaga 6 2 2 3" xfId="12011" xr:uid="{00000000-0005-0000-0000-0000D72B0000}"/>
    <cellStyle name="Uwaga 6 2 3" xfId="2056" xr:uid="{00000000-0005-0000-0000-0000D92B0000}"/>
    <cellStyle name="Uwaga 6 2 3 2" xfId="11713" xr:uid="{00000000-0005-0000-0000-0000D92B0000}"/>
    <cellStyle name="Uwaga 6 2 4" xfId="1411" xr:uid="{00000000-0005-0000-0000-0000DA2B0000}"/>
    <cellStyle name="Uwaga 6 2 4 2" xfId="12354" xr:uid="{00000000-0005-0000-0000-0000DA2B0000}"/>
    <cellStyle name="Uwaga 6 2 5" xfId="12023" xr:uid="{00000000-0005-0000-0000-0000D62B0000}"/>
    <cellStyle name="Uwaga 6 3" xfId="1554" xr:uid="{00000000-0005-0000-0000-0000DB2B0000}"/>
    <cellStyle name="Uwaga 6 3 2" xfId="1791" xr:uid="{00000000-0005-0000-0000-0000DC2B0000}"/>
    <cellStyle name="Uwaga 6 3 2 2" xfId="2440" xr:uid="{00000000-0005-0000-0000-0000DD2B0000}"/>
    <cellStyle name="Uwaga 6 3 2 2 2" xfId="11720" xr:uid="{00000000-0005-0000-0000-0000DD2B0000}"/>
    <cellStyle name="Uwaga 6 3 2 3" xfId="11772" xr:uid="{00000000-0005-0000-0000-0000DC2B0000}"/>
    <cellStyle name="Uwaga 6 3 3" xfId="1960" xr:uid="{00000000-0005-0000-0000-0000DE2B0000}"/>
    <cellStyle name="Uwaga 6 3 3 2" xfId="12217" xr:uid="{00000000-0005-0000-0000-0000DE2B0000}"/>
    <cellStyle name="Uwaga 6 3 4" xfId="12347" xr:uid="{00000000-0005-0000-0000-0000DB2B0000}"/>
    <cellStyle name="Uwaga 6 4" xfId="1773" xr:uid="{00000000-0005-0000-0000-0000DF2B0000}"/>
    <cellStyle name="Uwaga 6 4 2" xfId="2422" xr:uid="{00000000-0005-0000-0000-0000E02B0000}"/>
    <cellStyle name="Uwaga 6 4 2 2" xfId="11784" xr:uid="{00000000-0005-0000-0000-0000E02B0000}"/>
    <cellStyle name="Uwaga 6 4 3" xfId="12304" xr:uid="{00000000-0005-0000-0000-0000DF2B0000}"/>
    <cellStyle name="Uwaga 6 5" xfId="1837" xr:uid="{00000000-0005-0000-0000-0000E12B0000}"/>
    <cellStyle name="Uwaga 6 5 2" xfId="11622" xr:uid="{00000000-0005-0000-0000-0000E12B0000}"/>
    <cellStyle name="Uwaga 6 6" xfId="11359" xr:uid="{00000000-0005-0000-0000-0000E22B0000}"/>
    <cellStyle name="Uwaga 6 7" xfId="12359" xr:uid="{00000000-0005-0000-0000-0000D52B0000}"/>
    <cellStyle name="Uwaga 7" xfId="746" xr:uid="{00000000-0005-0000-0000-0000E32B0000}"/>
    <cellStyle name="Uwaga 7 2" xfId="747" xr:uid="{00000000-0005-0000-0000-0000E42B0000}"/>
    <cellStyle name="Uwaga 7 2 2" xfId="1658" xr:uid="{00000000-0005-0000-0000-0000E52B0000}"/>
    <cellStyle name="Uwaga 7 2 2 2" xfId="1699" xr:uid="{00000000-0005-0000-0000-0000E62B0000}"/>
    <cellStyle name="Uwaga 7 2 2 2 2" xfId="2348" xr:uid="{00000000-0005-0000-0000-0000E72B0000}"/>
    <cellStyle name="Uwaga 7 2 2 2 2 2" xfId="11603" xr:uid="{00000000-0005-0000-0000-0000E72B0000}"/>
    <cellStyle name="Uwaga 7 2 2 2 3" xfId="11672" xr:uid="{00000000-0005-0000-0000-0000E62B0000}"/>
    <cellStyle name="Uwaga 7 2 2 3" xfId="2058" xr:uid="{00000000-0005-0000-0000-0000E82B0000}"/>
    <cellStyle name="Uwaga 7 2 2 3 2" xfId="11733" xr:uid="{00000000-0005-0000-0000-0000E82B0000}"/>
    <cellStyle name="Uwaga 7 2 2 4" xfId="3931" xr:uid="{00000000-0005-0000-0000-0000E92B0000}"/>
    <cellStyle name="Uwaga 7 2 2 4 2" xfId="12153" xr:uid="{00000000-0005-0000-0000-0000E92B0000}"/>
    <cellStyle name="Uwaga 7 2 2 5" xfId="12022" xr:uid="{00000000-0005-0000-0000-0000E52B0000}"/>
    <cellStyle name="Uwaga 7 2 3" xfId="1674" xr:uid="{00000000-0005-0000-0000-0000EA2B0000}"/>
    <cellStyle name="Uwaga 7 2 3 2" xfId="1931" xr:uid="{00000000-0005-0000-0000-0000EB2B0000}"/>
    <cellStyle name="Uwaga 7 2 3 2 2" xfId="2577" xr:uid="{00000000-0005-0000-0000-0000EC2B0000}"/>
    <cellStyle name="Uwaga 7 2 3 2 2 2" xfId="11894" xr:uid="{00000000-0005-0000-0000-0000EC2B0000}"/>
    <cellStyle name="Uwaga 7 2 3 2 3" xfId="12244" xr:uid="{00000000-0005-0000-0000-0000EB2B0000}"/>
    <cellStyle name="Uwaga 7 2 3 3" xfId="2071" xr:uid="{00000000-0005-0000-0000-0000ED2B0000}"/>
    <cellStyle name="Uwaga 7 2 3 3 2" xfId="12058" xr:uid="{00000000-0005-0000-0000-0000ED2B0000}"/>
    <cellStyle name="Uwaga 7 2 3 4" xfId="11797" xr:uid="{00000000-0005-0000-0000-0000EA2B0000}"/>
    <cellStyle name="Uwaga 7 2 4" xfId="1775" xr:uid="{00000000-0005-0000-0000-0000EE2B0000}"/>
    <cellStyle name="Uwaga 7 2 4 2" xfId="2424" xr:uid="{00000000-0005-0000-0000-0000EF2B0000}"/>
    <cellStyle name="Uwaga 7 2 4 2 2" xfId="11718" xr:uid="{00000000-0005-0000-0000-0000EF2B0000}"/>
    <cellStyle name="Uwaga 7 2 4 3" xfId="11775" xr:uid="{00000000-0005-0000-0000-0000EE2B0000}"/>
    <cellStyle name="Uwaga 7 2 5" xfId="1950" xr:uid="{00000000-0005-0000-0000-0000F02B0000}"/>
    <cellStyle name="Uwaga 7 2 5 2" xfId="12226" xr:uid="{00000000-0005-0000-0000-0000F02B0000}"/>
    <cellStyle name="Uwaga 7 2 6" xfId="11361" xr:uid="{00000000-0005-0000-0000-0000F12B0000}"/>
    <cellStyle name="Uwaga 7 2 7" xfId="11657" xr:uid="{00000000-0005-0000-0000-0000E42B0000}"/>
    <cellStyle name="Uwaga 7 3" xfId="748" xr:uid="{00000000-0005-0000-0000-0000F22B0000}"/>
    <cellStyle name="Uwaga 7 3 2" xfId="1659" xr:uid="{00000000-0005-0000-0000-0000F32B0000}"/>
    <cellStyle name="Uwaga 7 3 2 2" xfId="1851" xr:uid="{00000000-0005-0000-0000-0000F42B0000}"/>
    <cellStyle name="Uwaga 7 3 2 2 2" xfId="2498" xr:uid="{00000000-0005-0000-0000-0000F52B0000}"/>
    <cellStyle name="Uwaga 7 3 2 2 2 2" xfId="12183" xr:uid="{00000000-0005-0000-0000-0000F52B0000}"/>
    <cellStyle name="Uwaga 7 3 2 2 3" xfId="11746" xr:uid="{00000000-0005-0000-0000-0000F42B0000}"/>
    <cellStyle name="Uwaga 7 3 2 3" xfId="2059" xr:uid="{00000000-0005-0000-0000-0000F62B0000}"/>
    <cellStyle name="Uwaga 7 3 2 3 2" xfId="11889" xr:uid="{00000000-0005-0000-0000-0000F62B0000}"/>
    <cellStyle name="Uwaga 7 3 2 4" xfId="977" xr:uid="{00000000-0005-0000-0000-0000F72B0000}"/>
    <cellStyle name="Uwaga 7 3 2 4 2" xfId="11656" xr:uid="{00000000-0005-0000-0000-0000F72B0000}"/>
    <cellStyle name="Uwaga 7 3 2 5" xfId="11692" xr:uid="{00000000-0005-0000-0000-0000F32B0000}"/>
    <cellStyle name="Uwaga 7 3 3" xfId="1675" xr:uid="{00000000-0005-0000-0000-0000F82B0000}"/>
    <cellStyle name="Uwaga 7 3 3 2" xfId="1828" xr:uid="{00000000-0005-0000-0000-0000F92B0000}"/>
    <cellStyle name="Uwaga 7 3 3 2 2" xfId="2477" xr:uid="{00000000-0005-0000-0000-0000FA2B0000}"/>
    <cellStyle name="Uwaga 7 3 3 2 2 2" xfId="11949" xr:uid="{00000000-0005-0000-0000-0000FA2B0000}"/>
    <cellStyle name="Uwaga 7 3 3 2 3" xfId="12294" xr:uid="{00000000-0005-0000-0000-0000F92B0000}"/>
    <cellStyle name="Uwaga 7 3 3 3" xfId="2072" xr:uid="{00000000-0005-0000-0000-0000FB2B0000}"/>
    <cellStyle name="Uwaga 7 3 3 3 2" xfId="11908" xr:uid="{00000000-0005-0000-0000-0000FB2B0000}"/>
    <cellStyle name="Uwaga 7 3 3 4" xfId="12017" xr:uid="{00000000-0005-0000-0000-0000F82B0000}"/>
    <cellStyle name="Uwaga 7 3 4" xfId="1776" xr:uid="{00000000-0005-0000-0000-0000FC2B0000}"/>
    <cellStyle name="Uwaga 7 3 4 2" xfId="2425" xr:uid="{00000000-0005-0000-0000-0000FD2B0000}"/>
    <cellStyle name="Uwaga 7 3 4 2 2" xfId="11966" xr:uid="{00000000-0005-0000-0000-0000FD2B0000}"/>
    <cellStyle name="Uwaga 7 3 4 3" xfId="12305" xr:uid="{00000000-0005-0000-0000-0000FC2B0000}"/>
    <cellStyle name="Uwaga 7 3 5" xfId="1692" xr:uid="{00000000-0005-0000-0000-0000FE2B0000}"/>
    <cellStyle name="Uwaga 7 3 5 2" xfId="12013" xr:uid="{00000000-0005-0000-0000-0000FE2B0000}"/>
    <cellStyle name="Uwaga 7 3 6" xfId="11362" xr:uid="{00000000-0005-0000-0000-0000FF2B0000}"/>
    <cellStyle name="Uwaga 7 3 7" xfId="11712" xr:uid="{00000000-0005-0000-0000-0000F22B0000}"/>
    <cellStyle name="Uwaga 7 4" xfId="1657" xr:uid="{00000000-0005-0000-0000-0000002C0000}"/>
    <cellStyle name="Uwaga 7 4 2" xfId="1924" xr:uid="{00000000-0005-0000-0000-0000012C0000}"/>
    <cellStyle name="Uwaga 7 4 2 2" xfId="2570" xr:uid="{00000000-0005-0000-0000-0000022C0000}"/>
    <cellStyle name="Uwaga 7 4 2 2 2" xfId="11927" xr:uid="{00000000-0005-0000-0000-0000022C0000}"/>
    <cellStyle name="Uwaga 7 4 2 3" xfId="11813" xr:uid="{00000000-0005-0000-0000-0000012C0000}"/>
    <cellStyle name="Uwaga 7 4 3" xfId="2057" xr:uid="{00000000-0005-0000-0000-0000032C0000}"/>
    <cellStyle name="Uwaga 7 4 3 2" xfId="12192" xr:uid="{00000000-0005-0000-0000-0000032C0000}"/>
    <cellStyle name="Uwaga 7 4 4" xfId="3932" xr:uid="{00000000-0005-0000-0000-0000042C0000}"/>
    <cellStyle name="Uwaga 7 4 4 2" xfId="12111" xr:uid="{00000000-0005-0000-0000-0000042C0000}"/>
    <cellStyle name="Uwaga 7 4 5" xfId="11691" xr:uid="{00000000-0005-0000-0000-0000002C0000}"/>
    <cellStyle name="Uwaga 7 5" xfId="1553" xr:uid="{00000000-0005-0000-0000-0000052C0000}"/>
    <cellStyle name="Uwaga 7 5 2" xfId="1870" xr:uid="{00000000-0005-0000-0000-0000062C0000}"/>
    <cellStyle name="Uwaga 7 5 2 2" xfId="2517" xr:uid="{00000000-0005-0000-0000-0000072C0000}"/>
    <cellStyle name="Uwaga 7 5 2 2 2" xfId="11941" xr:uid="{00000000-0005-0000-0000-0000072C0000}"/>
    <cellStyle name="Uwaga 7 5 2 3" xfId="12290" xr:uid="{00000000-0005-0000-0000-0000062C0000}"/>
    <cellStyle name="Uwaga 7 5 3" xfId="1959" xr:uid="{00000000-0005-0000-0000-0000082C0000}"/>
    <cellStyle name="Uwaga 7 5 3 2" xfId="12218" xr:uid="{00000000-0005-0000-0000-0000082C0000}"/>
    <cellStyle name="Uwaga 7 5 4" xfId="12348" xr:uid="{00000000-0005-0000-0000-0000052C0000}"/>
    <cellStyle name="Uwaga 7 6" xfId="1774" xr:uid="{00000000-0005-0000-0000-0000092C0000}"/>
    <cellStyle name="Uwaga 7 6 2" xfId="2423" xr:uid="{00000000-0005-0000-0000-00000A2C0000}"/>
    <cellStyle name="Uwaga 7 6 2 2" xfId="11967" xr:uid="{00000000-0005-0000-0000-00000A2C0000}"/>
    <cellStyle name="Uwaga 7 6 3" xfId="11844" xr:uid="{00000000-0005-0000-0000-0000092C0000}"/>
    <cellStyle name="Uwaga 7 7" xfId="1708" xr:uid="{00000000-0005-0000-0000-00000B2C0000}"/>
    <cellStyle name="Uwaga 7 7 2" xfId="11669" xr:uid="{00000000-0005-0000-0000-00000B2C0000}"/>
    <cellStyle name="Uwaga 7 8" xfId="11360" xr:uid="{00000000-0005-0000-0000-00000C2C0000}"/>
    <cellStyle name="Uwaga 7 9" xfId="12105" xr:uid="{00000000-0005-0000-0000-0000E32B0000}"/>
    <cellStyle name="Uwaga 8" xfId="749" xr:uid="{00000000-0005-0000-0000-00000D2C0000}"/>
    <cellStyle name="Uwaga 8 2" xfId="750" xr:uid="{00000000-0005-0000-0000-00000E2C0000}"/>
    <cellStyle name="Uwaga 8 2 2" xfId="1661" xr:uid="{00000000-0005-0000-0000-00000F2C0000}"/>
    <cellStyle name="Uwaga 8 2 2 2" xfId="1826" xr:uid="{00000000-0005-0000-0000-0000102C0000}"/>
    <cellStyle name="Uwaga 8 2 2 2 2" xfId="2475" xr:uid="{00000000-0005-0000-0000-0000112C0000}"/>
    <cellStyle name="Uwaga 8 2 2 2 2 2" xfId="11950" xr:uid="{00000000-0005-0000-0000-0000112C0000}"/>
    <cellStyle name="Uwaga 8 2 2 2 3" xfId="12085" xr:uid="{00000000-0005-0000-0000-0000102C0000}"/>
    <cellStyle name="Uwaga 8 2 2 3" xfId="2061" xr:uid="{00000000-0005-0000-0000-0000122C0000}"/>
    <cellStyle name="Uwaga 8 2 2 3 2" xfId="12189" xr:uid="{00000000-0005-0000-0000-0000122C0000}"/>
    <cellStyle name="Uwaga 8 2 2 4" xfId="2151" xr:uid="{00000000-0005-0000-0000-0000132C0000}"/>
    <cellStyle name="Uwaga 8 2 2 4 2" xfId="12053" xr:uid="{00000000-0005-0000-0000-0000132C0000}"/>
    <cellStyle name="Uwaga 8 2 2 5" xfId="11693" xr:uid="{00000000-0005-0000-0000-00000F2C0000}"/>
    <cellStyle name="Uwaga 8 2 3" xfId="1677" xr:uid="{00000000-0005-0000-0000-0000142C0000}"/>
    <cellStyle name="Uwaga 8 2 3 2" xfId="1954" xr:uid="{00000000-0005-0000-0000-0000152C0000}"/>
    <cellStyle name="Uwaga 8 2 3 2 2" xfId="2599" xr:uid="{00000000-0005-0000-0000-0000162C0000}"/>
    <cellStyle name="Uwaga 8 2 3 2 2 2" xfId="11893" xr:uid="{00000000-0005-0000-0000-0000162C0000}"/>
    <cellStyle name="Uwaga 8 2 3 2 3" xfId="12222" xr:uid="{00000000-0005-0000-0000-0000152C0000}"/>
    <cellStyle name="Uwaga 8 2 3 3" xfId="2074" xr:uid="{00000000-0005-0000-0000-0000172C0000}"/>
    <cellStyle name="Uwaga 8 2 3 3 2" xfId="11907" xr:uid="{00000000-0005-0000-0000-0000172C0000}"/>
    <cellStyle name="Uwaga 8 2 3 4" xfId="11799" xr:uid="{00000000-0005-0000-0000-0000142C0000}"/>
    <cellStyle name="Uwaga 8 2 4" xfId="1778" xr:uid="{00000000-0005-0000-0000-0000182C0000}"/>
    <cellStyle name="Uwaga 8 2 4 2" xfId="2427" xr:uid="{00000000-0005-0000-0000-0000192C0000}"/>
    <cellStyle name="Uwaga 8 2 4 2 2" xfId="11965" xr:uid="{00000000-0005-0000-0000-0000192C0000}"/>
    <cellStyle name="Uwaga 8 2 4 3" xfId="11776" xr:uid="{00000000-0005-0000-0000-0000182C0000}"/>
    <cellStyle name="Uwaga 8 2 5" xfId="1690" xr:uid="{00000000-0005-0000-0000-00001A2C0000}"/>
    <cellStyle name="Uwaga 8 2 5 2" xfId="12014" xr:uid="{00000000-0005-0000-0000-00001A2C0000}"/>
    <cellStyle name="Uwaga 8 2 6" xfId="11364" xr:uid="{00000000-0005-0000-0000-00001B2C0000}"/>
    <cellStyle name="Uwaga 8 2 7" xfId="11842" xr:uid="{00000000-0005-0000-0000-00000E2C0000}"/>
    <cellStyle name="Uwaga 8 3" xfId="751" xr:uid="{00000000-0005-0000-0000-00001C2C0000}"/>
    <cellStyle name="Uwaga 8 3 2" xfId="1662" xr:uid="{00000000-0005-0000-0000-00001D2C0000}"/>
    <cellStyle name="Uwaga 8 3 2 2" xfId="1701" xr:uid="{00000000-0005-0000-0000-00001E2C0000}"/>
    <cellStyle name="Uwaga 8 3 2 2 2" xfId="2350" xr:uid="{00000000-0005-0000-0000-00001F2C0000}"/>
    <cellStyle name="Uwaga 8 3 2 2 2 2" xfId="11884" xr:uid="{00000000-0005-0000-0000-00001F2C0000}"/>
    <cellStyle name="Uwaga 8 3 2 2 3" xfId="12010" xr:uid="{00000000-0005-0000-0000-00001E2C0000}"/>
    <cellStyle name="Uwaga 8 3 2 3" xfId="2062" xr:uid="{00000000-0005-0000-0000-0000202C0000}"/>
    <cellStyle name="Uwaga 8 3 2 3 2" xfId="12191" xr:uid="{00000000-0005-0000-0000-0000202C0000}"/>
    <cellStyle name="Uwaga 8 3 2 4" xfId="4017" xr:uid="{00000000-0005-0000-0000-0000212C0000}"/>
    <cellStyle name="Uwaga 8 3 2 4 2" xfId="12151" xr:uid="{00000000-0005-0000-0000-0000212C0000}"/>
    <cellStyle name="Uwaga 8 3 2 5" xfId="12020" xr:uid="{00000000-0005-0000-0000-00001D2C0000}"/>
    <cellStyle name="Uwaga 8 3 3" xfId="1678" xr:uid="{00000000-0005-0000-0000-0000222C0000}"/>
    <cellStyle name="Uwaga 8 3 3 2" xfId="1955" xr:uid="{00000000-0005-0000-0000-0000232C0000}"/>
    <cellStyle name="Uwaga 8 3 3 2 2" xfId="2600" xr:uid="{00000000-0005-0000-0000-0000242C0000}"/>
    <cellStyle name="Uwaga 8 3 3 2 2 2" xfId="11920" xr:uid="{00000000-0005-0000-0000-0000242C0000}"/>
    <cellStyle name="Uwaga 8 3 3 2 3" xfId="12221" xr:uid="{00000000-0005-0000-0000-0000232C0000}"/>
    <cellStyle name="Uwaga 8 3 3 3" xfId="2075" xr:uid="{00000000-0005-0000-0000-0000252C0000}"/>
    <cellStyle name="Uwaga 8 3 3 3 2" xfId="12056" xr:uid="{00000000-0005-0000-0000-0000252C0000}"/>
    <cellStyle name="Uwaga 8 3 3 4" xfId="11644" xr:uid="{00000000-0005-0000-0000-0000222C0000}"/>
    <cellStyle name="Uwaga 8 3 4" xfId="1779" xr:uid="{00000000-0005-0000-0000-0000262C0000}"/>
    <cellStyle name="Uwaga 8 3 4 2" xfId="2428" xr:uid="{00000000-0005-0000-0000-0000272C0000}"/>
    <cellStyle name="Uwaga 8 3 4 2 2" xfId="11886" xr:uid="{00000000-0005-0000-0000-0000272C0000}"/>
    <cellStyle name="Uwaga 8 3 4 3" xfId="11634" xr:uid="{00000000-0005-0000-0000-0000262C0000}"/>
    <cellStyle name="Uwaga 8 3 5" xfId="1707" xr:uid="{00000000-0005-0000-0000-0000282C0000}"/>
    <cellStyle name="Uwaga 8 3 5 2" xfId="12008" xr:uid="{00000000-0005-0000-0000-0000282C0000}"/>
    <cellStyle name="Uwaga 8 3 6" xfId="11365" xr:uid="{00000000-0005-0000-0000-0000292C0000}"/>
    <cellStyle name="Uwaga 8 3 7" xfId="11831" xr:uid="{00000000-0005-0000-0000-00001C2C0000}"/>
    <cellStyle name="Uwaga 8 4" xfId="1660" xr:uid="{00000000-0005-0000-0000-00002A2C0000}"/>
    <cellStyle name="Uwaga 8 4 2" xfId="1700" xr:uid="{00000000-0005-0000-0000-00002B2C0000}"/>
    <cellStyle name="Uwaga 8 4 2 2" xfId="2349" xr:uid="{00000000-0005-0000-0000-00002C2C0000}"/>
    <cellStyle name="Uwaga 8 4 2 2 2" xfId="11984" xr:uid="{00000000-0005-0000-0000-00002C2C0000}"/>
    <cellStyle name="Uwaga 8 4 2 3" xfId="12402" xr:uid="{00000000-0005-0000-0000-00002B2C0000}"/>
    <cellStyle name="Uwaga 8 4 3" xfId="2060" xr:uid="{00000000-0005-0000-0000-00002D2C0000}"/>
    <cellStyle name="Uwaga 8 4 3 2" xfId="12369" xr:uid="{00000000-0005-0000-0000-00002D2C0000}"/>
    <cellStyle name="Uwaga 8 4 4" xfId="4330" xr:uid="{00000000-0005-0000-0000-00002E2C0000}"/>
    <cellStyle name="Uwaga 8 4 4 2" xfId="12141" xr:uid="{00000000-0005-0000-0000-00002E2C0000}"/>
    <cellStyle name="Uwaga 8 4 5" xfId="12021" xr:uid="{00000000-0005-0000-0000-00002A2C0000}"/>
    <cellStyle name="Uwaga 8 5" xfId="1676" xr:uid="{00000000-0005-0000-0000-00002F2C0000}"/>
    <cellStyle name="Uwaga 8 5 2" xfId="1953" xr:uid="{00000000-0005-0000-0000-0000302C0000}"/>
    <cellStyle name="Uwaga 8 5 2 2" xfId="2598" xr:uid="{00000000-0005-0000-0000-0000312C0000}"/>
    <cellStyle name="Uwaga 8 5 2 2 2" xfId="11921" xr:uid="{00000000-0005-0000-0000-0000312C0000}"/>
    <cellStyle name="Uwaga 8 5 2 3" xfId="12223" xr:uid="{00000000-0005-0000-0000-0000302C0000}"/>
    <cellStyle name="Uwaga 8 5 3" xfId="2073" xr:uid="{00000000-0005-0000-0000-0000322C0000}"/>
    <cellStyle name="Uwaga 8 5 3 2" xfId="12057" xr:uid="{00000000-0005-0000-0000-0000322C0000}"/>
    <cellStyle name="Uwaga 8 5 4" xfId="12316" xr:uid="{00000000-0005-0000-0000-00002F2C0000}"/>
    <cellStyle name="Uwaga 8 6" xfId="1777" xr:uid="{00000000-0005-0000-0000-0000332C0000}"/>
    <cellStyle name="Uwaga 8 6 2" xfId="2426" xr:uid="{00000000-0005-0000-0000-0000342C0000}"/>
    <cellStyle name="Uwaga 8 6 2 2" xfId="11761" xr:uid="{00000000-0005-0000-0000-0000342C0000}"/>
    <cellStyle name="Uwaga 8 6 3" xfId="11731" xr:uid="{00000000-0005-0000-0000-0000332C0000}"/>
    <cellStyle name="Uwaga 8 7" xfId="1946" xr:uid="{00000000-0005-0000-0000-0000352C0000}"/>
    <cellStyle name="Uwaga 8 7 2" xfId="12230" xr:uid="{00000000-0005-0000-0000-0000352C0000}"/>
    <cellStyle name="Uwaga 8 8" xfId="11363" xr:uid="{00000000-0005-0000-0000-0000362C0000}"/>
    <cellStyle name="Uwaga 8 9" xfId="12069" xr:uid="{00000000-0005-0000-0000-00000D2C0000}"/>
    <cellStyle name="Uwaga 9" xfId="752" xr:uid="{00000000-0005-0000-0000-0000372C0000}"/>
    <cellStyle name="Uwaga 9 2" xfId="753" xr:uid="{00000000-0005-0000-0000-0000382C0000}"/>
    <cellStyle name="Uwaga 9 2 2" xfId="1664" xr:uid="{00000000-0005-0000-0000-0000392C0000}"/>
    <cellStyle name="Uwaga 9 2 2 2" xfId="1926" xr:uid="{00000000-0005-0000-0000-00003A2C0000}"/>
    <cellStyle name="Uwaga 9 2 2 2 2" xfId="2572" xr:uid="{00000000-0005-0000-0000-00003B2C0000}"/>
    <cellStyle name="Uwaga 9 2 2 2 2 2" xfId="11926" xr:uid="{00000000-0005-0000-0000-00003B2C0000}"/>
    <cellStyle name="Uwaga 9 2 2 2 3" xfId="12249" xr:uid="{00000000-0005-0000-0000-00003A2C0000}"/>
    <cellStyle name="Uwaga 9 2 2 3" xfId="2064" xr:uid="{00000000-0005-0000-0000-00003C2C0000}"/>
    <cellStyle name="Uwaga 9 2 2 3 2" xfId="11987" xr:uid="{00000000-0005-0000-0000-00003C2C0000}"/>
    <cellStyle name="Uwaga 9 2 2 4" xfId="4097" xr:uid="{00000000-0005-0000-0000-00003D2C0000}"/>
    <cellStyle name="Uwaga 9 2 2 4 2" xfId="12145" xr:uid="{00000000-0005-0000-0000-00003D2C0000}"/>
    <cellStyle name="Uwaga 9 2 2 5" xfId="12019" xr:uid="{00000000-0005-0000-0000-0000392C0000}"/>
    <cellStyle name="Uwaga 9 2 3" xfId="1680" xr:uid="{00000000-0005-0000-0000-00003E2C0000}"/>
    <cellStyle name="Uwaga 9 2 3 2" xfId="1957" xr:uid="{00000000-0005-0000-0000-00003F2C0000}"/>
    <cellStyle name="Uwaga 9 2 3 2 2" xfId="2602" xr:uid="{00000000-0005-0000-0000-0000402C0000}"/>
    <cellStyle name="Uwaga 9 2 3 2 2 2" xfId="11919" xr:uid="{00000000-0005-0000-0000-0000402C0000}"/>
    <cellStyle name="Uwaga 9 2 3 2 3" xfId="12107" xr:uid="{00000000-0005-0000-0000-00003F2C0000}"/>
    <cellStyle name="Uwaga 9 2 3 3" xfId="2077" xr:uid="{00000000-0005-0000-0000-0000412C0000}"/>
    <cellStyle name="Uwaga 9 2 3 3 2" xfId="12055" xr:uid="{00000000-0005-0000-0000-0000412C0000}"/>
    <cellStyle name="Uwaga 9 2 3 4" xfId="12072" xr:uid="{00000000-0005-0000-0000-00003E2C0000}"/>
    <cellStyle name="Uwaga 9 2 4" xfId="1781" xr:uid="{00000000-0005-0000-0000-0000422C0000}"/>
    <cellStyle name="Uwaga 9 2 4 2" xfId="2430" xr:uid="{00000000-0005-0000-0000-0000432C0000}"/>
    <cellStyle name="Uwaga 9 2 4 2 2" xfId="11901" xr:uid="{00000000-0005-0000-0000-0000432C0000}"/>
    <cellStyle name="Uwaga 9 2 4 3" xfId="12303" xr:uid="{00000000-0005-0000-0000-0000422C0000}"/>
    <cellStyle name="Uwaga 9 2 5" xfId="1951" xr:uid="{00000000-0005-0000-0000-0000442C0000}"/>
    <cellStyle name="Uwaga 9 2 5 2" xfId="12225" xr:uid="{00000000-0005-0000-0000-0000442C0000}"/>
    <cellStyle name="Uwaga 9 2 6" xfId="11367" xr:uid="{00000000-0005-0000-0000-0000452C0000}"/>
    <cellStyle name="Uwaga 9 2 7" xfId="11891" xr:uid="{00000000-0005-0000-0000-0000382C0000}"/>
    <cellStyle name="Uwaga 9 3" xfId="754" xr:uid="{00000000-0005-0000-0000-0000462C0000}"/>
    <cellStyle name="Uwaga 9 3 2" xfId="1665" xr:uid="{00000000-0005-0000-0000-0000472C0000}"/>
    <cellStyle name="Uwaga 9 3 2 2" xfId="1930" xr:uid="{00000000-0005-0000-0000-0000482C0000}"/>
    <cellStyle name="Uwaga 9 3 2 2 2" xfId="2576" xr:uid="{00000000-0005-0000-0000-0000492C0000}"/>
    <cellStyle name="Uwaga 9 3 2 2 2 2" xfId="11924" xr:uid="{00000000-0005-0000-0000-0000492C0000}"/>
    <cellStyle name="Uwaga 9 3 2 2 3" xfId="12245" xr:uid="{00000000-0005-0000-0000-0000482C0000}"/>
    <cellStyle name="Uwaga 9 3 2 3" xfId="2065" xr:uid="{00000000-0005-0000-0000-00004A2C0000}"/>
    <cellStyle name="Uwaga 9 3 2 3 2" xfId="12395" xr:uid="{00000000-0005-0000-0000-00004A2C0000}"/>
    <cellStyle name="Uwaga 9 3 2 4" xfId="1452" xr:uid="{00000000-0005-0000-0000-00004B2C0000}"/>
    <cellStyle name="Uwaga 9 3 2 4 2" xfId="12352" xr:uid="{00000000-0005-0000-0000-00004B2C0000}"/>
    <cellStyle name="Uwaga 9 3 2 5" xfId="11695" xr:uid="{00000000-0005-0000-0000-0000472C0000}"/>
    <cellStyle name="Uwaga 9 3 3" xfId="1681" xr:uid="{00000000-0005-0000-0000-00004C2C0000}"/>
    <cellStyle name="Uwaga 9 3 3 2" xfId="1958" xr:uid="{00000000-0005-0000-0000-00004D2C0000}"/>
    <cellStyle name="Uwaga 9 3 3 2 2" xfId="2603" xr:uid="{00000000-0005-0000-0000-00004E2C0000}"/>
    <cellStyle name="Uwaga 9 3 3 2 2 2" xfId="11795" xr:uid="{00000000-0005-0000-0000-00004E2C0000}"/>
    <cellStyle name="Uwaga 9 3 3 2 3" xfId="12203" xr:uid="{00000000-0005-0000-0000-00004D2C0000}"/>
    <cellStyle name="Uwaga 9 3 3 3" xfId="2078" xr:uid="{00000000-0005-0000-0000-00004F2C0000}"/>
    <cellStyle name="Uwaga 9 3 3 3 2" xfId="11905" xr:uid="{00000000-0005-0000-0000-00004F2C0000}"/>
    <cellStyle name="Uwaga 9 3 3 4" xfId="11643" xr:uid="{00000000-0005-0000-0000-00004C2C0000}"/>
    <cellStyle name="Uwaga 9 3 4" xfId="1782" xr:uid="{00000000-0005-0000-0000-0000502C0000}"/>
    <cellStyle name="Uwaga 9 3 4 2" xfId="2431" xr:uid="{00000000-0005-0000-0000-0000512C0000}"/>
    <cellStyle name="Uwaga 9 3 4 2 2" xfId="11963" xr:uid="{00000000-0005-0000-0000-0000512C0000}"/>
    <cellStyle name="Uwaga 9 3 4 3" xfId="11689" xr:uid="{00000000-0005-0000-0000-0000502C0000}"/>
    <cellStyle name="Uwaga 9 3 5" xfId="1693" xr:uid="{00000000-0005-0000-0000-0000522C0000}"/>
    <cellStyle name="Uwaga 9 3 5 2" xfId="11703" xr:uid="{00000000-0005-0000-0000-0000522C0000}"/>
    <cellStyle name="Uwaga 9 3 6" xfId="11368" xr:uid="{00000000-0005-0000-0000-0000532C0000}"/>
    <cellStyle name="Uwaga 9 3 7" xfId="12358" xr:uid="{00000000-0005-0000-0000-0000462C0000}"/>
    <cellStyle name="Uwaga 9 4" xfId="1663" xr:uid="{00000000-0005-0000-0000-0000542C0000}"/>
    <cellStyle name="Uwaga 9 4 2" xfId="1827" xr:uid="{00000000-0005-0000-0000-0000552C0000}"/>
    <cellStyle name="Uwaga 9 4 2 2" xfId="2476" xr:uid="{00000000-0005-0000-0000-0000562C0000}"/>
    <cellStyle name="Uwaga 9 4 2 2 2" xfId="11840" xr:uid="{00000000-0005-0000-0000-0000562C0000}"/>
    <cellStyle name="Uwaga 9 4 2 3" xfId="11708" xr:uid="{00000000-0005-0000-0000-0000552C0000}"/>
    <cellStyle name="Uwaga 9 4 3" xfId="2063" xr:uid="{00000000-0005-0000-0000-0000572C0000}"/>
    <cellStyle name="Uwaga 9 4 3 2" xfId="12075" xr:uid="{00000000-0005-0000-0000-0000572C0000}"/>
    <cellStyle name="Uwaga 9 4 4" xfId="1123" xr:uid="{00000000-0005-0000-0000-0000582C0000}"/>
    <cellStyle name="Uwaga 9 4 4 2" xfId="11653" xr:uid="{00000000-0005-0000-0000-0000582C0000}"/>
    <cellStyle name="Uwaga 9 4 5" xfId="11694" xr:uid="{00000000-0005-0000-0000-0000542C0000}"/>
    <cellStyle name="Uwaga 9 5" xfId="1679" xr:uid="{00000000-0005-0000-0000-0000592C0000}"/>
    <cellStyle name="Uwaga 9 5 2" xfId="1956" xr:uid="{00000000-0005-0000-0000-00005A2C0000}"/>
    <cellStyle name="Uwaga 9 5 2 2" xfId="2601" xr:uid="{00000000-0005-0000-0000-00005B2C0000}"/>
    <cellStyle name="Uwaga 9 5 2 2 2" xfId="11789" xr:uid="{00000000-0005-0000-0000-00005B2C0000}"/>
    <cellStyle name="Uwaga 9 5 2 3" xfId="12220" xr:uid="{00000000-0005-0000-0000-00005A2C0000}"/>
    <cellStyle name="Uwaga 9 5 3" xfId="2076" xr:uid="{00000000-0005-0000-0000-00005C2C0000}"/>
    <cellStyle name="Uwaga 9 5 3 2" xfId="11906" xr:uid="{00000000-0005-0000-0000-00005C2C0000}"/>
    <cellStyle name="Uwaga 9 5 4" xfId="12315" xr:uid="{00000000-0005-0000-0000-0000592C0000}"/>
    <cellStyle name="Uwaga 9 6" xfId="1780" xr:uid="{00000000-0005-0000-0000-00005D2C0000}"/>
    <cellStyle name="Uwaga 9 6 2" xfId="2429" xr:uid="{00000000-0005-0000-0000-00005E2C0000}"/>
    <cellStyle name="Uwaga 9 6 2 2" xfId="11964" xr:uid="{00000000-0005-0000-0000-00005E2C0000}"/>
    <cellStyle name="Uwaga 9 6 3" xfId="11633" xr:uid="{00000000-0005-0000-0000-00005D2C0000}"/>
    <cellStyle name="Uwaga 9 7" xfId="1706" xr:uid="{00000000-0005-0000-0000-00005F2C0000}"/>
    <cellStyle name="Uwaga 9 7 2" xfId="12400" xr:uid="{00000000-0005-0000-0000-00005F2C0000}"/>
    <cellStyle name="Uwaga 9 8" xfId="11366" xr:uid="{00000000-0005-0000-0000-0000602C0000}"/>
    <cellStyle name="Uwaga 9 9" xfId="12077" xr:uid="{00000000-0005-0000-0000-0000372C0000}"/>
    <cellStyle name="Valore non valido 2" xfId="3843" xr:uid="{00000000-0005-0000-0000-0000612C0000}"/>
    <cellStyle name="Valore non valido 2 2" xfId="4331" xr:uid="{00000000-0005-0000-0000-0000622C0000}"/>
    <cellStyle name="Valore non valido 3" xfId="4470" xr:uid="{00000000-0005-0000-0000-0000632C0000}"/>
    <cellStyle name="Valore valido 2" xfId="4063" xr:uid="{00000000-0005-0000-0000-0000642C0000}"/>
    <cellStyle name="Valore valido 2 2" xfId="3933" xr:uid="{00000000-0005-0000-0000-0000652C0000}"/>
    <cellStyle name="Valore valido 3" xfId="3921" xr:uid="{00000000-0005-0000-0000-0000662C0000}"/>
    <cellStyle name="Währung [0]_laroux" xfId="755" xr:uid="{00000000-0005-0000-0000-0000672C0000}"/>
    <cellStyle name="Währung_laroux" xfId="756" xr:uid="{00000000-0005-0000-0000-0000682C0000}"/>
    <cellStyle name="Walutowy 10" xfId="11550" xr:uid="{00000000-0005-0000-0000-0000992C0000}"/>
    <cellStyle name="Walutowy 2" xfId="757" xr:uid="{00000000-0005-0000-0000-00006A2C0000}"/>
    <cellStyle name="Walutowy 2 2" xfId="758" xr:uid="{00000000-0005-0000-0000-00006B2C0000}"/>
    <cellStyle name="Walutowy 2 2 2" xfId="1464" xr:uid="{00000000-0005-0000-0000-00006C2C0000}"/>
    <cellStyle name="Walutowy 2 2 2 2" xfId="2339" xr:uid="{00000000-0005-0000-0000-00006D2C0000}"/>
    <cellStyle name="Walutowy 2 2 2 2 2" xfId="3515" xr:uid="{00000000-0005-0000-0000-00006E2C0000}"/>
    <cellStyle name="Walutowy 2 2 2 3" xfId="3514" xr:uid="{00000000-0005-0000-0000-00006F2C0000}"/>
    <cellStyle name="Walutowy 2 2 3" xfId="2123" xr:uid="{00000000-0005-0000-0000-0000702C0000}"/>
    <cellStyle name="Walutowy 2 2 3 2" xfId="3516" xr:uid="{00000000-0005-0000-0000-0000712C0000}"/>
    <cellStyle name="Walutowy 2 2 4" xfId="3513" xr:uid="{00000000-0005-0000-0000-0000722C0000}"/>
    <cellStyle name="Walutowy 2 2 5" xfId="11370" xr:uid="{00000000-0005-0000-0000-0000732C0000}"/>
    <cellStyle name="Walutowy 2 3" xfId="759" xr:uid="{00000000-0005-0000-0000-0000742C0000}"/>
    <cellStyle name="Walutowy 2 3 2" xfId="1465" xr:uid="{00000000-0005-0000-0000-0000752C0000}"/>
    <cellStyle name="Walutowy 2 3 2 2" xfId="2327" xr:uid="{00000000-0005-0000-0000-0000762C0000}"/>
    <cellStyle name="Walutowy 2 3 2 2 2" xfId="3519" xr:uid="{00000000-0005-0000-0000-0000772C0000}"/>
    <cellStyle name="Walutowy 2 3 2 3" xfId="3518" xr:uid="{00000000-0005-0000-0000-0000782C0000}"/>
    <cellStyle name="Walutowy 2 3 3" xfId="2710" xr:uid="{00000000-0005-0000-0000-0000792C0000}"/>
    <cellStyle name="Walutowy 2 3 3 2" xfId="3520" xr:uid="{00000000-0005-0000-0000-00007A2C0000}"/>
    <cellStyle name="Walutowy 2 3 4" xfId="3517" xr:uid="{00000000-0005-0000-0000-00007B2C0000}"/>
    <cellStyle name="Walutowy 2 3 5" xfId="11371" xr:uid="{00000000-0005-0000-0000-00007C2C0000}"/>
    <cellStyle name="Walutowy 2 4" xfId="1463" xr:uid="{00000000-0005-0000-0000-00007D2C0000}"/>
    <cellStyle name="Walutowy 2 4 2" xfId="2309" xr:uid="{00000000-0005-0000-0000-00007E2C0000}"/>
    <cellStyle name="Walutowy 2 4 2 2" xfId="3522" xr:uid="{00000000-0005-0000-0000-00007F2C0000}"/>
    <cellStyle name="Walutowy 2 4 3" xfId="3521" xr:uid="{00000000-0005-0000-0000-0000802C0000}"/>
    <cellStyle name="Walutowy 2 5" xfId="2695" xr:uid="{00000000-0005-0000-0000-0000812C0000}"/>
    <cellStyle name="Walutowy 2 5 2" xfId="3523" xr:uid="{00000000-0005-0000-0000-0000822C0000}"/>
    <cellStyle name="Walutowy 2 6" xfId="3512" xr:uid="{00000000-0005-0000-0000-0000832C0000}"/>
    <cellStyle name="Walutowy 2 7" xfId="11369" xr:uid="{00000000-0005-0000-0000-0000842C0000}"/>
    <cellStyle name="Walutowy 3" xfId="760" xr:uid="{00000000-0005-0000-0000-0000852C0000}"/>
    <cellStyle name="Walutowy 3 2" xfId="1466" xr:uid="{00000000-0005-0000-0000-0000862C0000}"/>
    <cellStyle name="Walutowy 3 2 2" xfId="2592" xr:uid="{00000000-0005-0000-0000-0000872C0000}"/>
    <cellStyle name="Walutowy 3 2 2 2" xfId="3526" xr:uid="{00000000-0005-0000-0000-0000882C0000}"/>
    <cellStyle name="Walutowy 3 2 3" xfId="3525" xr:uid="{00000000-0005-0000-0000-0000892C0000}"/>
    <cellStyle name="Walutowy 3 3" xfId="2124" xr:uid="{00000000-0005-0000-0000-00008A2C0000}"/>
    <cellStyle name="Walutowy 3 3 2" xfId="3527" xr:uid="{00000000-0005-0000-0000-00008B2C0000}"/>
    <cellStyle name="Walutowy 3 4" xfId="3524" xr:uid="{00000000-0005-0000-0000-00008C2C0000}"/>
    <cellStyle name="Walutowy 3 5" xfId="11372" xr:uid="{00000000-0005-0000-0000-00008D2C0000}"/>
    <cellStyle name="Walutowy 4" xfId="761" xr:uid="{00000000-0005-0000-0000-00008E2C0000}"/>
    <cellStyle name="Walutowy 4 2" xfId="1467" xr:uid="{00000000-0005-0000-0000-00008F2C0000}"/>
    <cellStyle name="Walutowy 4 2 2" xfId="2699" xr:uid="{00000000-0005-0000-0000-0000902C0000}"/>
    <cellStyle name="Walutowy 4 2 2 2" xfId="3530" xr:uid="{00000000-0005-0000-0000-0000912C0000}"/>
    <cellStyle name="Walutowy 4 2 3" xfId="3529" xr:uid="{00000000-0005-0000-0000-0000922C0000}"/>
    <cellStyle name="Walutowy 4 3" xfId="2329" xr:uid="{00000000-0005-0000-0000-0000932C0000}"/>
    <cellStyle name="Walutowy 4 3 2" xfId="3531" xr:uid="{00000000-0005-0000-0000-0000942C0000}"/>
    <cellStyle name="Walutowy 4 4" xfId="3528" xr:uid="{00000000-0005-0000-0000-0000952C0000}"/>
    <cellStyle name="Walutowy 4 5" xfId="11373" xr:uid="{00000000-0005-0000-0000-0000962C0000}"/>
    <cellStyle name="Walutowy 5" xfId="762" xr:uid="{00000000-0005-0000-0000-0000972C0000}"/>
    <cellStyle name="Walutowy 5 2" xfId="1468" xr:uid="{00000000-0005-0000-0000-0000982C0000}"/>
    <cellStyle name="Walutowy 5 2 2" xfId="2126" xr:uid="{00000000-0005-0000-0000-0000992C0000}"/>
    <cellStyle name="Walutowy 5 2 2 2" xfId="3534" xr:uid="{00000000-0005-0000-0000-00009A2C0000}"/>
    <cellStyle name="Walutowy 5 2 3" xfId="3533" xr:uid="{00000000-0005-0000-0000-00009B2C0000}"/>
    <cellStyle name="Walutowy 5 3" xfId="2314" xr:uid="{00000000-0005-0000-0000-00009C2C0000}"/>
    <cellStyle name="Walutowy 5 3 2" xfId="3535" xr:uid="{00000000-0005-0000-0000-00009D2C0000}"/>
    <cellStyle name="Walutowy 5 4" xfId="3532" xr:uid="{00000000-0005-0000-0000-00009E2C0000}"/>
    <cellStyle name="Walutowy 5 5" xfId="11374" xr:uid="{00000000-0005-0000-0000-00009F2C0000}"/>
    <cellStyle name="Walutowy 6" xfId="763" xr:uid="{00000000-0005-0000-0000-0000A02C0000}"/>
    <cellStyle name="Walutowy 6 2" xfId="1469" xr:uid="{00000000-0005-0000-0000-0000A12C0000}"/>
    <cellStyle name="Walutowy 6 2 2" xfId="2713" xr:uid="{00000000-0005-0000-0000-0000A22C0000}"/>
    <cellStyle name="Walutowy 6 2 2 2" xfId="3538" xr:uid="{00000000-0005-0000-0000-0000A32C0000}"/>
    <cellStyle name="Walutowy 6 2 3" xfId="3537" xr:uid="{00000000-0005-0000-0000-0000A42C0000}"/>
    <cellStyle name="Walutowy 6 3" xfId="2342" xr:uid="{00000000-0005-0000-0000-0000A52C0000}"/>
    <cellStyle name="Walutowy 6 3 2" xfId="3539" xr:uid="{00000000-0005-0000-0000-0000A62C0000}"/>
    <cellStyle name="Walutowy 6 4" xfId="3536" xr:uid="{00000000-0005-0000-0000-0000A72C0000}"/>
    <cellStyle name="Walutowy 6 5" xfId="11375" xr:uid="{00000000-0005-0000-0000-0000A82C0000}"/>
    <cellStyle name="Walutowy 7" xfId="764" xr:uid="{00000000-0005-0000-0000-0000A92C0000}"/>
    <cellStyle name="Walutowy 7 2" xfId="1470" xr:uid="{00000000-0005-0000-0000-0000AA2C0000}"/>
    <cellStyle name="Walutowy 7 2 2" xfId="2328" xr:uid="{00000000-0005-0000-0000-0000AB2C0000}"/>
    <cellStyle name="Walutowy 7 2 2 2" xfId="3542" xr:uid="{00000000-0005-0000-0000-0000AC2C0000}"/>
    <cellStyle name="Walutowy 7 2 3" xfId="3541" xr:uid="{00000000-0005-0000-0000-0000AD2C0000}"/>
    <cellStyle name="Walutowy 7 3" xfId="2711" xr:uid="{00000000-0005-0000-0000-0000AE2C0000}"/>
    <cellStyle name="Walutowy 7 3 2" xfId="3543" xr:uid="{00000000-0005-0000-0000-0000AF2C0000}"/>
    <cellStyle name="Walutowy 7 4" xfId="3540" xr:uid="{00000000-0005-0000-0000-0000B02C0000}"/>
    <cellStyle name="Walutowy 7 5" xfId="11376" xr:uid="{00000000-0005-0000-0000-0000B12C0000}"/>
    <cellStyle name="Walutowy 8" xfId="765" xr:uid="{00000000-0005-0000-0000-0000B22C0000}"/>
    <cellStyle name="Walutowy 8 2" xfId="1471" xr:uid="{00000000-0005-0000-0000-0000B32C0000}"/>
    <cellStyle name="Walutowy 8 2 2" xfId="2127" xr:uid="{00000000-0005-0000-0000-0000B42C0000}"/>
    <cellStyle name="Walutowy 8 2 2 2" xfId="3546" xr:uid="{00000000-0005-0000-0000-0000B52C0000}"/>
    <cellStyle name="Walutowy 8 2 3" xfId="3545" xr:uid="{00000000-0005-0000-0000-0000B62C0000}"/>
    <cellStyle name="Walutowy 8 3" xfId="2354" xr:uid="{00000000-0005-0000-0000-0000B72C0000}"/>
    <cellStyle name="Walutowy 8 3 2" xfId="3547" xr:uid="{00000000-0005-0000-0000-0000B82C0000}"/>
    <cellStyle name="Walutowy 8 4" xfId="3544" xr:uid="{00000000-0005-0000-0000-0000B92C0000}"/>
    <cellStyle name="Walutowy 8 5" xfId="11377" xr:uid="{00000000-0005-0000-0000-0000BA2C0000}"/>
    <cellStyle name="Walutowy 9" xfId="3511" xr:uid="{00000000-0005-0000-0000-0000BB2C0000}"/>
    <cellStyle name="Walutowy 9 2" xfId="11379" xr:uid="{00000000-0005-0000-0000-0000BC2C0000}"/>
    <cellStyle name="Walutowy 9 2 2" xfId="11380" xr:uid="{00000000-0005-0000-0000-0000BD2C0000}"/>
    <cellStyle name="Walutowy 9 2 2 2" xfId="11381" xr:uid="{00000000-0005-0000-0000-0000BE2C0000}"/>
    <cellStyle name="Walutowy 9 2 2 2 2" xfId="11382" xr:uid="{00000000-0005-0000-0000-0000BF2C0000}"/>
    <cellStyle name="Walutowy 9 2 2 2 2 2" xfId="11383" xr:uid="{00000000-0005-0000-0000-0000C02C0000}"/>
    <cellStyle name="Walutowy 9 2 2 2 2 2 2" xfId="11384" xr:uid="{00000000-0005-0000-0000-0000C12C0000}"/>
    <cellStyle name="Walutowy 9 2 2 2 2 3" xfId="11385" xr:uid="{00000000-0005-0000-0000-0000C22C0000}"/>
    <cellStyle name="Walutowy 9 2 2 2 3" xfId="11386" xr:uid="{00000000-0005-0000-0000-0000C32C0000}"/>
    <cellStyle name="Walutowy 9 2 2 2 3 2" xfId="11387" xr:uid="{00000000-0005-0000-0000-0000C42C0000}"/>
    <cellStyle name="Walutowy 9 2 2 2 4" xfId="11388" xr:uid="{00000000-0005-0000-0000-0000C52C0000}"/>
    <cellStyle name="Walutowy 9 2 2 3" xfId="11389" xr:uid="{00000000-0005-0000-0000-0000C62C0000}"/>
    <cellStyle name="Walutowy 9 2 2 3 2" xfId="11390" xr:uid="{00000000-0005-0000-0000-0000C72C0000}"/>
    <cellStyle name="Walutowy 9 2 2 3 2 2" xfId="11391" xr:uid="{00000000-0005-0000-0000-0000C82C0000}"/>
    <cellStyle name="Walutowy 9 2 2 3 3" xfId="11392" xr:uid="{00000000-0005-0000-0000-0000C92C0000}"/>
    <cellStyle name="Walutowy 9 2 2 4" xfId="11393" xr:uid="{00000000-0005-0000-0000-0000CA2C0000}"/>
    <cellStyle name="Walutowy 9 2 2 4 2" xfId="11394" xr:uid="{00000000-0005-0000-0000-0000CB2C0000}"/>
    <cellStyle name="Walutowy 9 2 2 5" xfId="11395" xr:uid="{00000000-0005-0000-0000-0000CC2C0000}"/>
    <cellStyle name="Walutowy 9 2 3" xfId="11396" xr:uid="{00000000-0005-0000-0000-0000CD2C0000}"/>
    <cellStyle name="Walutowy 9 2 3 2" xfId="11397" xr:uid="{00000000-0005-0000-0000-0000CE2C0000}"/>
    <cellStyle name="Walutowy 9 2 3 2 2" xfId="11398" xr:uid="{00000000-0005-0000-0000-0000CF2C0000}"/>
    <cellStyle name="Walutowy 9 2 3 2 2 2" xfId="11399" xr:uid="{00000000-0005-0000-0000-0000D02C0000}"/>
    <cellStyle name="Walutowy 9 2 3 2 2 2 2" xfId="11400" xr:uid="{00000000-0005-0000-0000-0000D12C0000}"/>
    <cellStyle name="Walutowy 9 2 3 2 2 3" xfId="11401" xr:uid="{00000000-0005-0000-0000-0000D22C0000}"/>
    <cellStyle name="Walutowy 9 2 3 2 3" xfId="11402" xr:uid="{00000000-0005-0000-0000-0000D32C0000}"/>
    <cellStyle name="Walutowy 9 2 3 2 3 2" xfId="11403" xr:uid="{00000000-0005-0000-0000-0000D42C0000}"/>
    <cellStyle name="Walutowy 9 2 3 2 4" xfId="11404" xr:uid="{00000000-0005-0000-0000-0000D52C0000}"/>
    <cellStyle name="Walutowy 9 2 3 3" xfId="11405" xr:uid="{00000000-0005-0000-0000-0000D62C0000}"/>
    <cellStyle name="Walutowy 9 2 3 3 2" xfId="11406" xr:uid="{00000000-0005-0000-0000-0000D72C0000}"/>
    <cellStyle name="Walutowy 9 2 3 3 2 2" xfId="11407" xr:uid="{00000000-0005-0000-0000-0000D82C0000}"/>
    <cellStyle name="Walutowy 9 2 3 3 3" xfId="11408" xr:uid="{00000000-0005-0000-0000-0000D92C0000}"/>
    <cellStyle name="Walutowy 9 2 3 4" xfId="11409" xr:uid="{00000000-0005-0000-0000-0000DA2C0000}"/>
    <cellStyle name="Walutowy 9 2 3 4 2" xfId="11410" xr:uid="{00000000-0005-0000-0000-0000DB2C0000}"/>
    <cellStyle name="Walutowy 9 2 3 5" xfId="11411" xr:uid="{00000000-0005-0000-0000-0000DC2C0000}"/>
    <cellStyle name="Walutowy 9 2 4" xfId="11412" xr:uid="{00000000-0005-0000-0000-0000DD2C0000}"/>
    <cellStyle name="Walutowy 9 2 4 2" xfId="11413" xr:uid="{00000000-0005-0000-0000-0000DE2C0000}"/>
    <cellStyle name="Walutowy 9 2 4 2 2" xfId="11414" xr:uid="{00000000-0005-0000-0000-0000DF2C0000}"/>
    <cellStyle name="Walutowy 9 2 4 2 2 2" xfId="11415" xr:uid="{00000000-0005-0000-0000-0000E02C0000}"/>
    <cellStyle name="Walutowy 9 2 4 2 3" xfId="11416" xr:uid="{00000000-0005-0000-0000-0000E12C0000}"/>
    <cellStyle name="Walutowy 9 2 4 3" xfId="11417" xr:uid="{00000000-0005-0000-0000-0000E22C0000}"/>
    <cellStyle name="Walutowy 9 2 4 3 2" xfId="11418" xr:uid="{00000000-0005-0000-0000-0000E32C0000}"/>
    <cellStyle name="Walutowy 9 2 4 4" xfId="11419" xr:uid="{00000000-0005-0000-0000-0000E42C0000}"/>
    <cellStyle name="Walutowy 9 2 5" xfId="11420" xr:uid="{00000000-0005-0000-0000-0000E52C0000}"/>
    <cellStyle name="Walutowy 9 2 5 2" xfId="11421" xr:uid="{00000000-0005-0000-0000-0000E62C0000}"/>
    <cellStyle name="Walutowy 9 2 5 2 2" xfId="11422" xr:uid="{00000000-0005-0000-0000-0000E72C0000}"/>
    <cellStyle name="Walutowy 9 2 5 3" xfId="11423" xr:uid="{00000000-0005-0000-0000-0000E82C0000}"/>
    <cellStyle name="Walutowy 9 2 6" xfId="11424" xr:uid="{00000000-0005-0000-0000-0000E92C0000}"/>
    <cellStyle name="Walutowy 9 2 6 2" xfId="11425" xr:uid="{00000000-0005-0000-0000-0000EA2C0000}"/>
    <cellStyle name="Walutowy 9 2 7" xfId="11426" xr:uid="{00000000-0005-0000-0000-0000EB2C0000}"/>
    <cellStyle name="Walutowy 9 3" xfId="11427" xr:uid="{00000000-0005-0000-0000-0000EC2C0000}"/>
    <cellStyle name="Walutowy 9 3 2" xfId="11428" xr:uid="{00000000-0005-0000-0000-0000ED2C0000}"/>
    <cellStyle name="Walutowy 9 3 2 2" xfId="11429" xr:uid="{00000000-0005-0000-0000-0000EE2C0000}"/>
    <cellStyle name="Walutowy 9 3 2 2 2" xfId="11430" xr:uid="{00000000-0005-0000-0000-0000EF2C0000}"/>
    <cellStyle name="Walutowy 9 3 2 2 2 2" xfId="11431" xr:uid="{00000000-0005-0000-0000-0000F02C0000}"/>
    <cellStyle name="Walutowy 9 3 2 2 3" xfId="11432" xr:uid="{00000000-0005-0000-0000-0000F12C0000}"/>
    <cellStyle name="Walutowy 9 3 2 3" xfId="11433" xr:uid="{00000000-0005-0000-0000-0000F22C0000}"/>
    <cellStyle name="Walutowy 9 3 2 3 2" xfId="11434" xr:uid="{00000000-0005-0000-0000-0000F32C0000}"/>
    <cellStyle name="Walutowy 9 3 2 4" xfId="11435" xr:uid="{00000000-0005-0000-0000-0000F42C0000}"/>
    <cellStyle name="Walutowy 9 3 3" xfId="11436" xr:uid="{00000000-0005-0000-0000-0000F52C0000}"/>
    <cellStyle name="Walutowy 9 3 3 2" xfId="11437" xr:uid="{00000000-0005-0000-0000-0000F62C0000}"/>
    <cellStyle name="Walutowy 9 3 3 2 2" xfId="11438" xr:uid="{00000000-0005-0000-0000-0000F72C0000}"/>
    <cellStyle name="Walutowy 9 3 3 3" xfId="11439" xr:uid="{00000000-0005-0000-0000-0000F82C0000}"/>
    <cellStyle name="Walutowy 9 3 4" xfId="11440" xr:uid="{00000000-0005-0000-0000-0000F92C0000}"/>
    <cellStyle name="Walutowy 9 3 4 2" xfId="11441" xr:uid="{00000000-0005-0000-0000-0000FA2C0000}"/>
    <cellStyle name="Walutowy 9 3 5" xfId="11442" xr:uid="{00000000-0005-0000-0000-0000FB2C0000}"/>
    <cellStyle name="Walutowy 9 4" xfId="11443" xr:uid="{00000000-0005-0000-0000-0000FC2C0000}"/>
    <cellStyle name="Walutowy 9 4 2" xfId="11444" xr:uid="{00000000-0005-0000-0000-0000FD2C0000}"/>
    <cellStyle name="Walutowy 9 4 2 2" xfId="11445" xr:uid="{00000000-0005-0000-0000-0000FE2C0000}"/>
    <cellStyle name="Walutowy 9 4 2 2 2" xfId="11446" xr:uid="{00000000-0005-0000-0000-0000FF2C0000}"/>
    <cellStyle name="Walutowy 9 4 2 2 2 2" xfId="11447" xr:uid="{00000000-0005-0000-0000-0000002D0000}"/>
    <cellStyle name="Walutowy 9 4 2 2 3" xfId="11448" xr:uid="{00000000-0005-0000-0000-0000012D0000}"/>
    <cellStyle name="Walutowy 9 4 2 3" xfId="11449" xr:uid="{00000000-0005-0000-0000-0000022D0000}"/>
    <cellStyle name="Walutowy 9 4 2 3 2" xfId="11450" xr:uid="{00000000-0005-0000-0000-0000032D0000}"/>
    <cellStyle name="Walutowy 9 4 2 4" xfId="11451" xr:uid="{00000000-0005-0000-0000-0000042D0000}"/>
    <cellStyle name="Walutowy 9 4 3" xfId="11452" xr:uid="{00000000-0005-0000-0000-0000052D0000}"/>
    <cellStyle name="Walutowy 9 4 3 2" xfId="11453" xr:uid="{00000000-0005-0000-0000-0000062D0000}"/>
    <cellStyle name="Walutowy 9 4 3 2 2" xfId="11454" xr:uid="{00000000-0005-0000-0000-0000072D0000}"/>
    <cellStyle name="Walutowy 9 4 3 3" xfId="11455" xr:uid="{00000000-0005-0000-0000-0000082D0000}"/>
    <cellStyle name="Walutowy 9 4 4" xfId="11456" xr:uid="{00000000-0005-0000-0000-0000092D0000}"/>
    <cellStyle name="Walutowy 9 4 4 2" xfId="11457" xr:uid="{00000000-0005-0000-0000-00000A2D0000}"/>
    <cellStyle name="Walutowy 9 4 5" xfId="11458" xr:uid="{00000000-0005-0000-0000-00000B2D0000}"/>
    <cellStyle name="Walutowy 9 5" xfId="11459" xr:uid="{00000000-0005-0000-0000-00000C2D0000}"/>
    <cellStyle name="Walutowy 9 5 2" xfId="11460" xr:uid="{00000000-0005-0000-0000-00000D2D0000}"/>
    <cellStyle name="Walutowy 9 5 2 2" xfId="11461" xr:uid="{00000000-0005-0000-0000-00000E2D0000}"/>
    <cellStyle name="Walutowy 9 5 2 2 2" xfId="11462" xr:uid="{00000000-0005-0000-0000-00000F2D0000}"/>
    <cellStyle name="Walutowy 9 5 2 3" xfId="11463" xr:uid="{00000000-0005-0000-0000-0000102D0000}"/>
    <cellStyle name="Walutowy 9 5 3" xfId="11464" xr:uid="{00000000-0005-0000-0000-0000112D0000}"/>
    <cellStyle name="Walutowy 9 5 3 2" xfId="11465" xr:uid="{00000000-0005-0000-0000-0000122D0000}"/>
    <cellStyle name="Walutowy 9 5 4" xfId="11466" xr:uid="{00000000-0005-0000-0000-0000132D0000}"/>
    <cellStyle name="Walutowy 9 6" xfId="11467" xr:uid="{00000000-0005-0000-0000-0000142D0000}"/>
    <cellStyle name="Walutowy 9 6 2" xfId="11468" xr:uid="{00000000-0005-0000-0000-0000152D0000}"/>
    <cellStyle name="Walutowy 9 6 2 2" xfId="11469" xr:uid="{00000000-0005-0000-0000-0000162D0000}"/>
    <cellStyle name="Walutowy 9 6 3" xfId="11470" xr:uid="{00000000-0005-0000-0000-0000172D0000}"/>
    <cellStyle name="Walutowy 9 7" xfId="11471" xr:uid="{00000000-0005-0000-0000-0000182D0000}"/>
    <cellStyle name="Walutowy 9 7 2" xfId="11472" xr:uid="{00000000-0005-0000-0000-0000192D0000}"/>
    <cellStyle name="Walutowy 9 8" xfId="11473" xr:uid="{00000000-0005-0000-0000-00001A2D0000}"/>
    <cellStyle name="Walutowy 9 9" xfId="11378" xr:uid="{00000000-0005-0000-0000-00001B2D0000}"/>
    <cellStyle name="WalutowyPLN" xfId="766" xr:uid="{00000000-0005-0000-0000-00001C2D0000}"/>
    <cellStyle name="WalutowyPLN 2" xfId="11474" xr:uid="{00000000-0005-0000-0000-00001D2D0000}"/>
    <cellStyle name="Warning Text" xfId="767" xr:uid="{00000000-0005-0000-0000-00001E2D0000}"/>
    <cellStyle name="Warning Text 2" xfId="768" xr:uid="{00000000-0005-0000-0000-00001F2D0000}"/>
    <cellStyle name="Warning Text 2 2" xfId="4332" xr:uid="{00000000-0005-0000-0000-0000202D0000}"/>
    <cellStyle name="Warning Text 2 3" xfId="11475" xr:uid="{00000000-0005-0000-0000-0000212D0000}"/>
    <cellStyle name="Warning Text 3" xfId="4473" xr:uid="{00000000-0005-0000-0000-0000222D0000}"/>
    <cellStyle name="Warning Text 4" xfId="4065" xr:uid="{00000000-0005-0000-0000-0000232D0000}"/>
    <cellStyle name="Warning Text_powiązane - księgowość 122013" xfId="2666" xr:uid="{00000000-0005-0000-0000-0000242D0000}"/>
    <cellStyle name="Złe 2" xfId="769" xr:uid="{00000000-0005-0000-0000-0000262D0000}"/>
    <cellStyle name="Złe 2 2" xfId="984" xr:uid="{00000000-0005-0000-0000-0000272D0000}"/>
    <cellStyle name="Złe 2 3" xfId="11476" xr:uid="{00000000-0005-0000-0000-0000282D0000}"/>
    <cellStyle name="Złe 3" xfId="770" xr:uid="{00000000-0005-0000-0000-0000292D0000}"/>
    <cellStyle name="Złe 3 2" xfId="3548" xr:uid="{00000000-0005-0000-0000-00002A2D0000}"/>
    <cellStyle name="Złe 3 2 2" xfId="3936" xr:uid="{00000000-0005-0000-0000-00002B2D0000}"/>
    <cellStyle name="Złe 3 3" xfId="11477" xr:uid="{00000000-0005-0000-0000-00002C2D0000}"/>
    <cellStyle name="Złe 4" xfId="771" xr:uid="{00000000-0005-0000-0000-00002D2D0000}"/>
    <cellStyle name="Złe 4 2" xfId="3549" xr:uid="{00000000-0005-0000-0000-00002E2D0000}"/>
    <cellStyle name="Złe 4 2 2" xfId="3844" xr:uid="{00000000-0005-0000-0000-00002F2D0000}"/>
    <cellStyle name="Złe 4 3" xfId="11478" xr:uid="{00000000-0005-0000-0000-0000302D0000}"/>
    <cellStyle name="Złe 5" xfId="772" xr:uid="{00000000-0005-0000-0000-0000312D0000}"/>
    <cellStyle name="Złe 5 2" xfId="3550" xr:uid="{00000000-0005-0000-0000-0000322D0000}"/>
    <cellStyle name="Złe 5 2 2" xfId="4474" xr:uid="{00000000-0005-0000-0000-0000332D0000}"/>
    <cellStyle name="Złe 5 3" xfId="11479" xr:uid="{00000000-0005-0000-0000-0000342D0000}"/>
    <cellStyle name="Zły 2" xfId="7289" xr:uid="{00000000-0005-0000-0000-0000352D0000}"/>
    <cellStyle name="Zwykły" xfId="773" xr:uid="{00000000-0005-0000-0000-0000362D0000}"/>
    <cellStyle name="Zwykły %" xfId="774" xr:uid="{00000000-0005-0000-0000-0000372D0000}"/>
    <cellStyle name="Zwykły % 2" xfId="11481" xr:uid="{00000000-0005-0000-0000-0000382D0000}"/>
    <cellStyle name="Zwykły % 3" xfId="11530" xr:uid="{00000000-0005-0000-0000-0000392D0000}"/>
    <cellStyle name="Zwykły % 3 2" xfId="12103" xr:uid="{00000000-0005-0000-0000-0000392D0000}"/>
    <cellStyle name="Zwykły % 4" xfId="11983" xr:uid="{00000000-0005-0000-0000-0000372D0000}"/>
    <cellStyle name="Zwykły % 5" xfId="12128" xr:uid="{00000000-0005-0000-0000-0000372D0000}"/>
    <cellStyle name="Zwykły 10" xfId="12083" xr:uid="{00000000-0005-0000-0000-0000362D0000}"/>
    <cellStyle name="Zwykły 11" xfId="12106" xr:uid="{00000000-0005-0000-0000-0000362D0000}"/>
    <cellStyle name="Zwykły 12" xfId="11818" xr:uid="{00000000-0005-0000-0000-0000362D0000}"/>
    <cellStyle name="Zwykły 13" xfId="12411" xr:uid="{00000000-0005-0000-0000-0000362D0000}"/>
    <cellStyle name="Zwykły 2" xfId="11480" xr:uid="{00000000-0005-0000-0000-00003A2D0000}"/>
    <cellStyle name="Zwykły 3" xfId="11524" xr:uid="{00000000-0005-0000-0000-00003B2D0000}"/>
    <cellStyle name="Zwykły 4" xfId="11529" xr:uid="{00000000-0005-0000-0000-00003C2D0000}"/>
    <cellStyle name="Zwykły 4 2" xfId="11793" xr:uid="{00000000-0005-0000-0000-00003C2D0000}"/>
    <cellStyle name="Zwykły 5" xfId="11526" xr:uid="{00000000-0005-0000-0000-00003D2D0000}"/>
    <cellStyle name="Zwykły 5 2" xfId="11583" xr:uid="{00000000-0005-0000-0000-00003D2D0000}"/>
    <cellStyle name="Zwykły 6" xfId="11532" xr:uid="{00000000-0005-0000-0000-00003E2D0000}"/>
    <cellStyle name="Zwykły 6 2" xfId="11801" xr:uid="{00000000-0005-0000-0000-00003E2D0000}"/>
    <cellStyle name="Zwykły 7" xfId="11533" xr:uid="{00000000-0005-0000-0000-00003F2D0000}"/>
    <cellStyle name="Zwykły 7 2" xfId="11582" xr:uid="{00000000-0005-0000-0000-00003F2D0000}"/>
    <cellStyle name="Zwykły 8" xfId="11531" xr:uid="{00000000-0005-0000-0000-0000402D0000}"/>
    <cellStyle name="Zwykły 8 2" xfId="12097" xr:uid="{00000000-0005-0000-0000-0000402D0000}"/>
    <cellStyle name="Zwykły 9" xfId="11585" xr:uid="{00000000-0005-0000-0000-0000362D0000}"/>
  </cellStyles>
  <dxfs count="0"/>
  <tableStyles count="0" defaultTableStyle="TableStyleMedium2" defaultPivotStyle="PivotStyleLight16"/>
  <colors>
    <mruColors>
      <color rgb="FF007C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863600</xdr:colOff>
      <xdr:row>0</xdr:row>
      <xdr:rowOff>127000</xdr:rowOff>
    </xdr:from>
    <xdr:to>
      <xdr:col>0</xdr:col>
      <xdr:colOff>1636408</xdr:colOff>
      <xdr:row>4</xdr:row>
      <xdr:rowOff>19685</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3600" y="127000"/>
          <a:ext cx="772808" cy="574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958850</xdr:colOff>
      <xdr:row>0</xdr:row>
      <xdr:rowOff>63500</xdr:rowOff>
    </xdr:from>
    <xdr:to>
      <xdr:col>0</xdr:col>
      <xdr:colOff>1736103</xdr:colOff>
      <xdr:row>3</xdr:row>
      <xdr:rowOff>136525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850" y="63500"/>
          <a:ext cx="769633" cy="574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1397000</xdr:colOff>
      <xdr:row>1</xdr:row>
      <xdr:rowOff>0</xdr:rowOff>
    </xdr:from>
    <xdr:to>
      <xdr:col>0</xdr:col>
      <xdr:colOff>2153933</xdr:colOff>
      <xdr:row>4</xdr:row>
      <xdr:rowOff>76200</xdr:rowOff>
    </xdr:to>
    <xdr:pic>
      <xdr:nvPicPr>
        <xdr:cNvPr id="7" name="Obraz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0" y="165100"/>
          <a:ext cx="769633"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1</xdr:col>
      <xdr:colOff>784873</xdr:colOff>
      <xdr:row>4</xdr:row>
      <xdr:rowOff>24130</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14300"/>
          <a:ext cx="772808" cy="561975"/>
        </a:xfrm>
        <a:prstGeom prst="rect">
          <a:avLst/>
        </a:prstGeom>
      </xdr:spPr>
    </xdr:pic>
    <xdr:clientData/>
  </xdr:twoCellAnchor>
  <xdr:oneCellAnchor>
    <xdr:from>
      <xdr:col>1</xdr:col>
      <xdr:colOff>971682</xdr:colOff>
      <xdr:row>0</xdr:row>
      <xdr:rowOff>76200</xdr:rowOff>
    </xdr:from>
    <xdr:ext cx="4899546" cy="405432"/>
    <xdr:sp macro="" textlink="">
      <xdr:nvSpPr>
        <xdr:cNvPr id="3" name="pole tekstowe 2">
          <a:extLst>
            <a:ext uri="{FF2B5EF4-FFF2-40B4-BE49-F238E27FC236}">
              <a16:creationId xmlns:a16="http://schemas.microsoft.com/office/drawing/2014/main" id="{00000000-0008-0000-0400-000003000000}"/>
            </a:ext>
          </a:extLst>
        </xdr:cNvPr>
        <xdr:cNvSpPr txBox="1"/>
      </xdr:nvSpPr>
      <xdr:spPr>
        <a:xfrm>
          <a:off x="1609857" y="76200"/>
          <a:ext cx="4899546"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l-PL" sz="1200" b="1">
              <a:latin typeface="Calibri Light" panose="020F0302020204030204" pitchFamily="34" charset="0"/>
            </a:rPr>
            <a:t>Grupa KRUK - Nabyte pakiety</a:t>
          </a:r>
          <a:r>
            <a:rPr lang="pl-PL" sz="1200" b="1" baseline="0">
              <a:latin typeface="Calibri Light" panose="020F0302020204030204" pitchFamily="34" charset="0"/>
            </a:rPr>
            <a:t> wierzytelności</a:t>
          </a:r>
          <a:br>
            <a:rPr lang="pl-PL" sz="800">
              <a:solidFill>
                <a:schemeClr val="bg1">
                  <a:lumMod val="65000"/>
                </a:schemeClr>
              </a:solidFill>
              <a:effectLst/>
            </a:rPr>
          </a:br>
          <a:r>
            <a:rPr lang="pl-PL" sz="800">
              <a:solidFill>
                <a:schemeClr val="bg1">
                  <a:lumMod val="65000"/>
                </a:schemeClr>
              </a:solidFill>
              <a:effectLst/>
            </a:rPr>
            <a:t>* - dotyczy pakietów posiadanych przez jednostki zależne, dla których walutą funkcjonalną są waluty inne niż PLN</a:t>
          </a:r>
        </a:p>
      </xdr:txBody>
    </xdr:sp>
    <xdr:clientData/>
  </xdr:one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CB0"/>
  </sheetPr>
  <dimension ref="A1:W52"/>
  <sheetViews>
    <sheetView zoomScaleNormal="100" workbookViewId="0">
      <pane xSplit="2" topLeftCell="N1" activePane="topRight" state="frozen"/>
      <selection activeCell="F20" sqref="F20"/>
      <selection pane="topRight" activeCell="B3" sqref="B3"/>
    </sheetView>
  </sheetViews>
  <sheetFormatPr defaultColWidth="9.1796875" defaultRowHeight="13"/>
  <cols>
    <col min="1" max="1" width="35.81640625" style="3" bestFit="1" customWidth="1"/>
    <col min="2" max="2" width="38.54296875" style="3" customWidth="1"/>
    <col min="3" max="3" width="2.26953125" style="3" customWidth="1"/>
    <col min="4" max="23" width="11.453125" style="3" customWidth="1"/>
    <col min="24" max="16384" width="9.1796875" style="3"/>
  </cols>
  <sheetData>
    <row r="1" spans="1:23" ht="15.5">
      <c r="B1" s="132" t="s">
        <v>205</v>
      </c>
    </row>
    <row r="6" spans="1:23">
      <c r="D6" s="23"/>
      <c r="E6" s="23"/>
      <c r="F6" s="23"/>
      <c r="G6" s="23"/>
      <c r="H6" s="23"/>
      <c r="I6" s="23"/>
      <c r="J6" s="23"/>
      <c r="K6" s="23"/>
      <c r="L6" s="23"/>
      <c r="M6" s="23"/>
      <c r="N6" s="23"/>
      <c r="O6" s="23"/>
      <c r="P6" s="23"/>
      <c r="Q6" s="23"/>
      <c r="R6" s="23"/>
      <c r="S6" s="23"/>
      <c r="T6" s="23"/>
      <c r="U6" s="23"/>
      <c r="V6" s="23"/>
      <c r="W6" s="23"/>
    </row>
    <row r="7" spans="1:23" s="6" customFormat="1">
      <c r="A7" s="42" t="s">
        <v>151</v>
      </c>
      <c r="B7" s="42" t="s">
        <v>63</v>
      </c>
      <c r="C7" s="43"/>
      <c r="D7" s="44">
        <v>2019</v>
      </c>
      <c r="E7" s="44">
        <v>2020</v>
      </c>
      <c r="F7" s="133" t="s">
        <v>244</v>
      </c>
      <c r="G7" s="136" t="s">
        <v>307</v>
      </c>
      <c r="H7" s="138" t="s">
        <v>266</v>
      </c>
      <c r="I7" s="140">
        <v>2021</v>
      </c>
      <c r="J7" s="143" t="s">
        <v>302</v>
      </c>
      <c r="K7" s="144" t="s">
        <v>309</v>
      </c>
      <c r="L7" s="146" t="s">
        <v>315</v>
      </c>
      <c r="M7" s="147">
        <v>2022</v>
      </c>
      <c r="N7" s="148" t="s">
        <v>333</v>
      </c>
      <c r="O7" s="150" t="s">
        <v>335</v>
      </c>
      <c r="P7" s="153" t="s">
        <v>349</v>
      </c>
      <c r="Q7" s="154">
        <v>2023</v>
      </c>
      <c r="R7" s="196" t="s">
        <v>360</v>
      </c>
      <c r="S7" s="55" t="s">
        <v>383</v>
      </c>
      <c r="T7" s="55" t="s">
        <v>395</v>
      </c>
      <c r="U7" s="55">
        <v>2024</v>
      </c>
      <c r="V7" s="55" t="s">
        <v>404</v>
      </c>
      <c r="W7" s="55" t="s">
        <v>411</v>
      </c>
    </row>
    <row r="8" spans="1:23">
      <c r="A8" s="7" t="s">
        <v>152</v>
      </c>
      <c r="B8" s="7" t="s">
        <v>0</v>
      </c>
      <c r="D8" s="4"/>
      <c r="E8" s="4"/>
      <c r="F8" s="4"/>
      <c r="G8" s="4"/>
      <c r="H8" s="4"/>
      <c r="I8" s="4"/>
      <c r="J8" s="4"/>
      <c r="K8" s="4"/>
      <c r="L8" s="4"/>
      <c r="M8" s="4"/>
      <c r="N8" s="4"/>
      <c r="O8" s="4"/>
      <c r="P8" s="4"/>
      <c r="Q8" s="4"/>
      <c r="R8" s="4"/>
      <c r="S8" s="4"/>
      <c r="T8" s="4"/>
      <c r="U8" s="4"/>
      <c r="V8" s="4"/>
      <c r="W8" s="4"/>
    </row>
    <row r="9" spans="1:23">
      <c r="A9" s="2" t="s">
        <v>153</v>
      </c>
      <c r="B9" s="2" t="s">
        <v>12</v>
      </c>
      <c r="D9" s="17">
        <v>-780998</v>
      </c>
      <c r="E9" s="17">
        <v>-456224.456395177</v>
      </c>
      <c r="F9" s="17">
        <v>-159342</v>
      </c>
      <c r="G9" s="17">
        <v>-643573.86672373198</v>
      </c>
      <c r="H9" s="17">
        <v>-932584.01272999996</v>
      </c>
      <c r="I9" s="17">
        <v>-1738009.6626599999</v>
      </c>
      <c r="J9" s="17">
        <v>-262013.64509000001</v>
      </c>
      <c r="K9" s="17">
        <v>-757008.80258000002</v>
      </c>
      <c r="L9" s="17">
        <v>-593517.46497228497</v>
      </c>
      <c r="M9" s="17">
        <v>-2311071.6635987102</v>
      </c>
      <c r="N9" s="17">
        <v>524406.71247655503</v>
      </c>
      <c r="O9" s="17">
        <v>-1177556.6270302699</v>
      </c>
      <c r="P9" s="17">
        <v>-1989494.30219695</v>
      </c>
      <c r="Q9" s="17">
        <v>-2972231.50890715</v>
      </c>
      <c r="R9" s="17">
        <v>-335198.18703624501</v>
      </c>
      <c r="S9" s="17">
        <v>-899728.81655075296</v>
      </c>
      <c r="T9" s="17">
        <v>-1642678.0623773001</v>
      </c>
      <c r="U9" s="17">
        <v>-2827896.4509280999</v>
      </c>
      <c r="V9" s="17">
        <v>-228806.00436607501</v>
      </c>
      <c r="W9" s="17">
        <v>-805454.83569388196</v>
      </c>
    </row>
    <row r="10" spans="1:23">
      <c r="A10" s="2" t="s">
        <v>154</v>
      </c>
      <c r="B10" s="2" t="s">
        <v>13</v>
      </c>
      <c r="D10" s="17">
        <v>1782443</v>
      </c>
      <c r="E10" s="17">
        <v>1833874.4648812092</v>
      </c>
      <c r="F10" s="17">
        <v>511728.37371557992</v>
      </c>
      <c r="G10" s="17">
        <v>1065130.65963647</v>
      </c>
      <c r="H10" s="17">
        <v>1614854.633192302</v>
      </c>
      <c r="I10" s="17">
        <v>2215805.9822323658</v>
      </c>
      <c r="J10" s="17">
        <v>622506.67897604604</v>
      </c>
      <c r="K10" s="17">
        <v>1279255.6874362</v>
      </c>
      <c r="L10" s="17">
        <v>1927722.1597942959</v>
      </c>
      <c r="M10" s="17">
        <v>2627342.592066864</v>
      </c>
      <c r="N10" s="17">
        <v>724453</v>
      </c>
      <c r="O10" s="17">
        <v>1500773</v>
      </c>
      <c r="P10" s="17">
        <v>2285966.9467566502</v>
      </c>
      <c r="Q10" s="17">
        <v>3062473.3430559002</v>
      </c>
      <c r="R10" s="17">
        <v>854321</v>
      </c>
      <c r="S10" s="17">
        <v>1737547</v>
      </c>
      <c r="T10" s="17">
        <v>2601666</v>
      </c>
      <c r="U10" s="17">
        <v>3536311</v>
      </c>
      <c r="V10" s="17">
        <v>923435</v>
      </c>
      <c r="W10" s="17">
        <v>1910305</v>
      </c>
    </row>
    <row r="11" spans="1:23">
      <c r="A11" s="7" t="s">
        <v>155</v>
      </c>
      <c r="B11" s="7" t="s">
        <v>1</v>
      </c>
      <c r="D11" s="19"/>
      <c r="E11" s="19"/>
      <c r="F11" s="19"/>
      <c r="G11" s="19"/>
      <c r="H11" s="19"/>
      <c r="I11" s="19"/>
      <c r="J11" s="19"/>
      <c r="K11" s="19"/>
      <c r="L11" s="19"/>
      <c r="M11" s="19"/>
      <c r="N11" s="19"/>
      <c r="O11" s="19"/>
      <c r="P11" s="19"/>
      <c r="Q11" s="19"/>
      <c r="R11" s="19"/>
      <c r="S11" s="19"/>
      <c r="T11" s="19"/>
      <c r="U11" s="19"/>
      <c r="V11" s="19"/>
      <c r="W11" s="19"/>
    </row>
    <row r="12" spans="1:23">
      <c r="A12" s="5" t="s">
        <v>169</v>
      </c>
      <c r="B12" s="5" t="s">
        <v>122</v>
      </c>
      <c r="C12" s="6"/>
      <c r="D12" s="30">
        <v>1264170.9635265758</v>
      </c>
      <c r="E12" s="30">
        <v>1138017.9822914691</v>
      </c>
      <c r="F12" s="30">
        <v>382256.44352493051</v>
      </c>
      <c r="G12" s="30">
        <v>895857.73054981395</v>
      </c>
      <c r="H12" s="30">
        <v>1339208.4750449033</v>
      </c>
      <c r="I12" s="30">
        <v>1742683</v>
      </c>
      <c r="J12" s="30">
        <v>544851</v>
      </c>
      <c r="K12" s="30">
        <v>1101926</v>
      </c>
      <c r="L12" s="30">
        <v>1610817.9174532194</v>
      </c>
      <c r="M12" s="30">
        <v>2145791</v>
      </c>
      <c r="N12" s="30">
        <v>614758</v>
      </c>
      <c r="O12" s="30">
        <v>1299284</v>
      </c>
      <c r="P12" s="30">
        <v>1922754</v>
      </c>
      <c r="Q12" s="30">
        <v>2592580</v>
      </c>
      <c r="R12" s="30">
        <v>748137</v>
      </c>
      <c r="S12" s="30">
        <v>1480569</v>
      </c>
      <c r="T12" s="30">
        <v>2324643</v>
      </c>
      <c r="U12" s="30">
        <v>2907553</v>
      </c>
      <c r="V12" s="30">
        <v>802199</v>
      </c>
      <c r="W12" s="30">
        <v>1599696</v>
      </c>
    </row>
    <row r="13" spans="1:23">
      <c r="A13" s="2" t="s">
        <v>157</v>
      </c>
      <c r="B13" s="2" t="s">
        <v>2</v>
      </c>
      <c r="D13" s="31">
        <v>1138338.3781374362</v>
      </c>
      <c r="E13" s="31">
        <v>976340.65452164703</v>
      </c>
      <c r="F13" s="31">
        <v>340555.548591764</v>
      </c>
      <c r="G13" s="31">
        <v>812318</v>
      </c>
      <c r="H13" s="31">
        <v>1208306.1770804364</v>
      </c>
      <c r="I13" s="31">
        <v>1575627</v>
      </c>
      <c r="J13" s="31">
        <v>493273</v>
      </c>
      <c r="K13" s="31">
        <v>993014</v>
      </c>
      <c r="L13" s="31">
        <v>1439482.684065612</v>
      </c>
      <c r="M13" s="31">
        <v>1912676</v>
      </c>
      <c r="N13" s="31">
        <v>537654</v>
      </c>
      <c r="O13" s="31">
        <v>1161178</v>
      </c>
      <c r="P13" s="31">
        <v>1737150</v>
      </c>
      <c r="Q13" s="31">
        <v>2343758</v>
      </c>
      <c r="R13" s="31">
        <v>684653</v>
      </c>
      <c r="S13" s="31">
        <v>1348876</v>
      </c>
      <c r="T13" s="31">
        <v>2125527</v>
      </c>
      <c r="U13" s="31">
        <v>2637598</v>
      </c>
      <c r="V13" s="31">
        <v>714988</v>
      </c>
      <c r="W13" s="31">
        <v>1445683</v>
      </c>
    </row>
    <row r="14" spans="1:23">
      <c r="A14" s="118" t="s">
        <v>252</v>
      </c>
      <c r="B14" s="118" t="s">
        <v>69</v>
      </c>
      <c r="C14" s="21"/>
      <c r="D14" s="33">
        <v>78924.26040473982</v>
      </c>
      <c r="E14" s="33">
        <v>-205270.76916554038</v>
      </c>
      <c r="F14" s="33">
        <v>18399</v>
      </c>
      <c r="G14" s="33">
        <v>135125.12675258121</v>
      </c>
      <c r="H14" s="33">
        <v>223930.32044912071</v>
      </c>
      <c r="I14" s="33">
        <v>270032</v>
      </c>
      <c r="J14" s="33">
        <v>135067</v>
      </c>
      <c r="K14" s="33">
        <v>243883</v>
      </c>
      <c r="L14" s="33">
        <v>304980</v>
      </c>
      <c r="M14" s="33">
        <v>383860</v>
      </c>
      <c r="N14" s="33">
        <v>86869</v>
      </c>
      <c r="O14" s="33">
        <v>220607</v>
      </c>
      <c r="P14" s="33">
        <v>319449</v>
      </c>
      <c r="Q14" s="33">
        <v>438985</v>
      </c>
      <c r="R14" s="33">
        <v>143975</v>
      </c>
      <c r="S14" s="33">
        <v>258074</v>
      </c>
      <c r="T14" s="33">
        <v>454147</v>
      </c>
      <c r="U14" s="33">
        <v>390102</v>
      </c>
      <c r="V14" s="33">
        <v>132528</v>
      </c>
      <c r="W14" s="33">
        <v>271421</v>
      </c>
    </row>
    <row r="15" spans="1:23" ht="52">
      <c r="A15" s="119" t="s">
        <v>203</v>
      </c>
      <c r="B15" s="119" t="s">
        <v>121</v>
      </c>
      <c r="C15" s="21"/>
      <c r="D15" s="33">
        <f>Revenues!D22</f>
        <v>105527</v>
      </c>
      <c r="E15" s="33">
        <f>Revenues!E22</f>
        <v>234520</v>
      </c>
      <c r="F15" s="33">
        <v>89262</v>
      </c>
      <c r="G15" s="139">
        <v>213100</v>
      </c>
      <c r="H15" s="33">
        <v>271451</v>
      </c>
      <c r="I15" s="33">
        <v>327242</v>
      </c>
      <c r="J15" s="33">
        <v>79357</v>
      </c>
      <c r="K15" s="33">
        <v>187926</v>
      </c>
      <c r="L15" s="33">
        <v>269444</v>
      </c>
      <c r="M15" s="33">
        <v>353219</v>
      </c>
      <c r="N15" s="33">
        <v>110562</v>
      </c>
      <c r="O15" s="33">
        <v>253445</v>
      </c>
      <c r="P15" s="33">
        <v>344171</v>
      </c>
      <c r="Q15" s="33">
        <v>427128</v>
      </c>
      <c r="R15" s="33">
        <v>104843</v>
      </c>
      <c r="S15" s="33">
        <v>207443</v>
      </c>
      <c r="T15" s="33">
        <v>298512</v>
      </c>
      <c r="U15" s="33">
        <v>351020</v>
      </c>
      <c r="V15" s="33">
        <v>51408</v>
      </c>
      <c r="W15" s="139">
        <v>127231</v>
      </c>
    </row>
    <row r="16" spans="1:23">
      <c r="A16" s="2" t="s">
        <v>158</v>
      </c>
      <c r="B16" s="2" t="s">
        <v>3</v>
      </c>
      <c r="D16" s="31">
        <v>65211.780339620935</v>
      </c>
      <c r="E16" s="31">
        <v>56821.39137728131</v>
      </c>
      <c r="F16" s="31">
        <v>14794.201859385001</v>
      </c>
      <c r="G16" s="31">
        <v>30071.113678244135</v>
      </c>
      <c r="H16" s="31">
        <v>45358.43334143862</v>
      </c>
      <c r="I16" s="31">
        <v>61614</v>
      </c>
      <c r="J16" s="31">
        <v>15989</v>
      </c>
      <c r="K16" s="31">
        <v>33267</v>
      </c>
      <c r="L16" s="31">
        <v>49030.317328656973</v>
      </c>
      <c r="M16" s="31">
        <v>64945</v>
      </c>
      <c r="N16" s="31">
        <v>15676</v>
      </c>
      <c r="O16" s="31">
        <v>30838</v>
      </c>
      <c r="P16" s="31">
        <v>44063</v>
      </c>
      <c r="Q16" s="31">
        <v>57836</v>
      </c>
      <c r="R16" s="31">
        <v>14932</v>
      </c>
      <c r="S16" s="31">
        <v>28946</v>
      </c>
      <c r="T16" s="31">
        <v>42538</v>
      </c>
      <c r="U16" s="31">
        <v>58007</v>
      </c>
      <c r="V16" s="31">
        <v>13662</v>
      </c>
      <c r="W16" s="31">
        <v>29302</v>
      </c>
    </row>
    <row r="17" spans="1:23">
      <c r="A17" s="2" t="s">
        <v>159</v>
      </c>
      <c r="B17" s="2" t="s">
        <v>4</v>
      </c>
      <c r="D17" s="31">
        <v>60620.663535096741</v>
      </c>
      <c r="E17" s="31">
        <v>104855.93639254088</v>
      </c>
      <c r="F17" s="31">
        <v>26906.693073781549</v>
      </c>
      <c r="G17" s="31">
        <v>52038.809441569763</v>
      </c>
      <c r="H17" s="31">
        <v>85543.864623028581</v>
      </c>
      <c r="I17" s="31">
        <v>100676</v>
      </c>
      <c r="J17" s="31">
        <v>34652</v>
      </c>
      <c r="K17" s="31">
        <v>73548</v>
      </c>
      <c r="L17" s="31">
        <v>118557.91605895026</v>
      </c>
      <c r="M17" s="31">
        <v>161613</v>
      </c>
      <c r="N17" s="31">
        <v>43462</v>
      </c>
      <c r="O17" s="31">
        <v>88790</v>
      </c>
      <c r="P17" s="31">
        <v>122492</v>
      </c>
      <c r="Q17" s="31">
        <v>169372</v>
      </c>
      <c r="R17" s="31">
        <v>47029</v>
      </c>
      <c r="S17" s="31">
        <v>97242</v>
      </c>
      <c r="T17" s="31">
        <v>149605</v>
      </c>
      <c r="U17" s="31">
        <v>201995</v>
      </c>
      <c r="V17" s="31">
        <v>71627</v>
      </c>
      <c r="W17" s="31">
        <v>120511</v>
      </c>
    </row>
    <row r="18" spans="1:23">
      <c r="A18" s="2" t="s">
        <v>281</v>
      </c>
      <c r="B18" s="2" t="s">
        <v>280</v>
      </c>
      <c r="D18" s="31"/>
      <c r="E18" s="31"/>
      <c r="F18" s="31"/>
      <c r="G18" s="31"/>
      <c r="H18" s="31"/>
      <c r="I18" s="31">
        <v>4766</v>
      </c>
      <c r="J18" s="31">
        <v>937</v>
      </c>
      <c r="K18" s="31">
        <v>2097</v>
      </c>
      <c r="L18" s="31">
        <v>3747</v>
      </c>
      <c r="M18" s="31">
        <v>6557</v>
      </c>
      <c r="N18" s="31">
        <v>17966</v>
      </c>
      <c r="O18" s="31">
        <v>18478</v>
      </c>
      <c r="P18" s="31">
        <v>19049</v>
      </c>
      <c r="Q18" s="31">
        <v>21614</v>
      </c>
      <c r="R18" s="31">
        <v>1523</v>
      </c>
      <c r="S18" s="31">
        <v>5505</v>
      </c>
      <c r="T18" s="31">
        <v>6973</v>
      </c>
      <c r="U18" s="31">
        <v>9953</v>
      </c>
      <c r="V18" s="31">
        <v>1922</v>
      </c>
      <c r="W18" s="31">
        <v>4200</v>
      </c>
    </row>
    <row r="19" spans="1:23" s="6" customFormat="1">
      <c r="A19" s="5" t="s">
        <v>160</v>
      </c>
      <c r="B19" s="5" t="s">
        <v>65</v>
      </c>
      <c r="D19" s="32">
        <v>-599135.95806504437</v>
      </c>
      <c r="E19" s="32">
        <v>-605894.37506663718</v>
      </c>
      <c r="F19" s="32">
        <v>-145400.34342810014</v>
      </c>
      <c r="G19" s="32">
        <v>-291338.63696468133</v>
      </c>
      <c r="H19" s="32">
        <v>-447882.70183370716</v>
      </c>
      <c r="I19" s="32">
        <v>-630525</v>
      </c>
      <c r="J19" s="32">
        <v>-169707.51469059568</v>
      </c>
      <c r="K19" s="32">
        <v>-355614</v>
      </c>
      <c r="L19" s="32">
        <v>-543437.68447634904</v>
      </c>
      <c r="M19" s="32">
        <v>-782708</v>
      </c>
      <c r="N19" s="32">
        <v>-199251</v>
      </c>
      <c r="O19" s="32">
        <v>-415539</v>
      </c>
      <c r="P19" s="32">
        <v>-624469</v>
      </c>
      <c r="Q19" s="32">
        <v>-880118</v>
      </c>
      <c r="R19" s="32">
        <v>-232270</v>
      </c>
      <c r="S19" s="32">
        <v>-500347</v>
      </c>
      <c r="T19" s="32">
        <v>-763492</v>
      </c>
      <c r="U19" s="32">
        <v>-1051082</v>
      </c>
      <c r="V19" s="32">
        <v>-298602</v>
      </c>
      <c r="W19" s="32">
        <v>-563613</v>
      </c>
    </row>
    <row r="20" spans="1:23">
      <c r="A20" s="2" t="s">
        <v>157</v>
      </c>
      <c r="B20" s="2" t="s">
        <v>66</v>
      </c>
      <c r="D20" s="31">
        <v>-477675.6429915867</v>
      </c>
      <c r="E20" s="31">
        <v>-468381.47509480157</v>
      </c>
      <c r="F20" s="31">
        <v>-122767.55342081822</v>
      </c>
      <c r="G20" s="31">
        <v>-244317.6502255901</v>
      </c>
      <c r="H20" s="31">
        <v>-372613.19332744193</v>
      </c>
      <c r="I20" s="31">
        <v>-533682</v>
      </c>
      <c r="J20" s="31">
        <v>-139112.80342825901</v>
      </c>
      <c r="K20" s="31">
        <v>-296163</v>
      </c>
      <c r="L20" s="31">
        <v>-452662.6782133521</v>
      </c>
      <c r="M20" s="31">
        <v>-653025</v>
      </c>
      <c r="N20" s="31">
        <v>-168451</v>
      </c>
      <c r="O20" s="31">
        <v>-354288</v>
      </c>
      <c r="P20" s="31">
        <v>-536247</v>
      </c>
      <c r="Q20" s="31">
        <v>-749289</v>
      </c>
      <c r="R20" s="31">
        <v>-199791</v>
      </c>
      <c r="S20" s="31">
        <v>-433298</v>
      </c>
      <c r="T20" s="31">
        <v>-668748</v>
      </c>
      <c r="U20" s="31">
        <v>-922033</v>
      </c>
      <c r="V20" s="31">
        <v>-260423</v>
      </c>
      <c r="W20" s="31">
        <v>-489142</v>
      </c>
    </row>
    <row r="21" spans="1:23">
      <c r="A21" s="2" t="s">
        <v>158</v>
      </c>
      <c r="B21" s="2" t="s">
        <v>3</v>
      </c>
      <c r="D21" s="31">
        <v>-66487.805468365303</v>
      </c>
      <c r="E21" s="31">
        <v>-67620.273327055198</v>
      </c>
      <c r="F21" s="31">
        <v>-10984.506601143865</v>
      </c>
      <c r="G21" s="31">
        <v>-21657.846873561179</v>
      </c>
      <c r="H21" s="31">
        <v>-33980.037542417733</v>
      </c>
      <c r="I21" s="31">
        <v>-46677</v>
      </c>
      <c r="J21" s="31">
        <v>-11910.850601300082</v>
      </c>
      <c r="K21" s="31">
        <v>-24714</v>
      </c>
      <c r="L21" s="31">
        <v>-37061.006262996918</v>
      </c>
      <c r="M21" s="31">
        <v>-57950</v>
      </c>
      <c r="N21" s="31">
        <v>-11289</v>
      </c>
      <c r="O21" s="31">
        <v>-22773</v>
      </c>
      <c r="P21" s="31">
        <v>-33551</v>
      </c>
      <c r="Q21" s="31">
        <v>-53456</v>
      </c>
      <c r="R21" s="31">
        <v>-10612</v>
      </c>
      <c r="S21" s="31">
        <v>-21015</v>
      </c>
      <c r="T21" s="31">
        <v>-31211</v>
      </c>
      <c r="U21" s="31">
        <v>-43194</v>
      </c>
      <c r="V21" s="31">
        <v>-9856</v>
      </c>
      <c r="W21" s="31">
        <v>-20075</v>
      </c>
    </row>
    <row r="22" spans="1:23">
      <c r="A22" s="2" t="s">
        <v>159</v>
      </c>
      <c r="B22" s="2" t="s">
        <v>4</v>
      </c>
      <c r="D22" s="31">
        <v>-54972.509605092309</v>
      </c>
      <c r="E22" s="31">
        <v>-69892.626644780437</v>
      </c>
      <c r="F22" s="31">
        <v>-11648.28340613804</v>
      </c>
      <c r="G22" s="31">
        <v>-25363.139865530095</v>
      </c>
      <c r="H22" s="31">
        <v>-41289.470963847503</v>
      </c>
      <c r="I22" s="31">
        <v>-41667</v>
      </c>
      <c r="J22" s="31">
        <v>-16897.251649848829</v>
      </c>
      <c r="K22" s="31">
        <v>-30831</v>
      </c>
      <c r="L22" s="31">
        <v>-47131</v>
      </c>
      <c r="M22" s="31">
        <v>-63332</v>
      </c>
      <c r="N22" s="31">
        <v>-16627</v>
      </c>
      <c r="O22" s="31">
        <v>-33138</v>
      </c>
      <c r="P22" s="31">
        <v>-48069</v>
      </c>
      <c r="Q22" s="31">
        <v>-67253</v>
      </c>
      <c r="R22" s="31">
        <v>-19739</v>
      </c>
      <c r="S22" s="31">
        <v>-40029</v>
      </c>
      <c r="T22" s="31">
        <v>-57443</v>
      </c>
      <c r="U22" s="31">
        <v>-78252</v>
      </c>
      <c r="V22" s="31">
        <v>-26119</v>
      </c>
      <c r="W22" s="31">
        <v>-50190</v>
      </c>
    </row>
    <row r="23" spans="1:23">
      <c r="A23" s="2" t="s">
        <v>283</v>
      </c>
      <c r="B23" s="2" t="s">
        <v>284</v>
      </c>
      <c r="D23" s="31"/>
      <c r="E23" s="31"/>
      <c r="F23" s="31"/>
      <c r="G23" s="31"/>
      <c r="H23" s="31"/>
      <c r="I23" s="31">
        <v>-8499</v>
      </c>
      <c r="J23" s="31">
        <v>-1786.6090111877825</v>
      </c>
      <c r="K23" s="31">
        <v>-3906</v>
      </c>
      <c r="L23" s="31">
        <v>-6583</v>
      </c>
      <c r="M23" s="31">
        <v>-8401</v>
      </c>
      <c r="N23" s="31">
        <v>-2884</v>
      </c>
      <c r="O23" s="31">
        <v>-5340</v>
      </c>
      <c r="P23" s="31">
        <v>-6602</v>
      </c>
      <c r="Q23" s="31">
        <v>-10120</v>
      </c>
      <c r="R23" s="31">
        <v>-2128</v>
      </c>
      <c r="S23" s="31">
        <v>-6005</v>
      </c>
      <c r="T23" s="31">
        <v>-6090</v>
      </c>
      <c r="U23" s="31">
        <v>-7603</v>
      </c>
      <c r="V23" s="31">
        <v>-2204</v>
      </c>
      <c r="W23" s="31">
        <v>-4206</v>
      </c>
    </row>
    <row r="24" spans="1:23" s="6" customFormat="1">
      <c r="A24" s="5" t="s">
        <v>161</v>
      </c>
      <c r="B24" s="5" t="s">
        <v>5</v>
      </c>
      <c r="D24" s="32">
        <v>665034.87753362104</v>
      </c>
      <c r="E24" s="32">
        <v>532123.60722483206</v>
      </c>
      <c r="F24" s="32">
        <v>236856.10009683043</v>
      </c>
      <c r="G24" s="32">
        <v>603089.27512615942</v>
      </c>
      <c r="H24" s="32">
        <v>891325.77321119606</v>
      </c>
      <c r="I24" s="32">
        <v>1112158</v>
      </c>
      <c r="J24" s="32">
        <v>375143.48530940432</v>
      </c>
      <c r="K24" s="32">
        <v>746312</v>
      </c>
      <c r="L24" s="32">
        <v>1067380.2329768704</v>
      </c>
      <c r="M24" s="32">
        <v>1363083</v>
      </c>
      <c r="N24" s="32">
        <v>415507</v>
      </c>
      <c r="O24" s="32">
        <v>883745</v>
      </c>
      <c r="P24" s="32">
        <v>1298285</v>
      </c>
      <c r="Q24" s="32">
        <v>1712462</v>
      </c>
      <c r="R24" s="32">
        <v>515867</v>
      </c>
      <c r="S24" s="32">
        <v>980222</v>
      </c>
      <c r="T24" s="32">
        <v>1561151</v>
      </c>
      <c r="U24" s="32">
        <v>1856471</v>
      </c>
      <c r="V24" s="32">
        <v>503597</v>
      </c>
      <c r="W24" s="32">
        <v>1036083</v>
      </c>
    </row>
    <row r="25" spans="1:23">
      <c r="A25" s="9" t="s">
        <v>162</v>
      </c>
      <c r="B25" s="9" t="s">
        <v>6</v>
      </c>
      <c r="D25" s="35">
        <f t="shared" ref="D25:W25" si="0">D24/D12</f>
        <v>0.52606403462900009</v>
      </c>
      <c r="E25" s="35">
        <f t="shared" si="0"/>
        <v>0.46758804826033457</v>
      </c>
      <c r="F25" s="35">
        <f t="shared" si="0"/>
        <v>0.61962618056269037</v>
      </c>
      <c r="G25" s="35">
        <f t="shared" si="0"/>
        <v>0.6731976010923364</v>
      </c>
      <c r="H25" s="35">
        <f t="shared" si="0"/>
        <v>0.66556162824560239</v>
      </c>
      <c r="I25" s="35">
        <f t="shared" si="0"/>
        <v>0.63818720903342718</v>
      </c>
      <c r="J25" s="35">
        <f t="shared" si="0"/>
        <v>0.68852490921261833</v>
      </c>
      <c r="K25" s="35">
        <f t="shared" si="0"/>
        <v>0.67727959953753702</v>
      </c>
      <c r="L25" s="35">
        <f t="shared" si="0"/>
        <v>0.66263245610307708</v>
      </c>
      <c r="M25" s="35">
        <f t="shared" si="0"/>
        <v>0.6352356776591942</v>
      </c>
      <c r="N25" s="35">
        <f t="shared" si="0"/>
        <v>0.67588709703655747</v>
      </c>
      <c r="O25" s="35">
        <f t="shared" si="0"/>
        <v>0.68017846752519084</v>
      </c>
      <c r="P25" s="35">
        <f t="shared" si="0"/>
        <v>0.67522158320825232</v>
      </c>
      <c r="Q25" s="35">
        <f t="shared" si="0"/>
        <v>0.66052426540357478</v>
      </c>
      <c r="R25" s="35">
        <f t="shared" si="0"/>
        <v>0.68953547278105476</v>
      </c>
      <c r="S25" s="35">
        <f t="shared" si="0"/>
        <v>0.66205762784443012</v>
      </c>
      <c r="T25" s="35">
        <f t="shared" si="0"/>
        <v>0.6715659135617813</v>
      </c>
      <c r="U25" s="35">
        <f t="shared" si="0"/>
        <v>0.63849945297643762</v>
      </c>
      <c r="V25" s="35">
        <f t="shared" si="0"/>
        <v>0.62777066538352699</v>
      </c>
      <c r="W25" s="35">
        <f t="shared" si="0"/>
        <v>0.64767493323731506</v>
      </c>
    </row>
    <row r="26" spans="1:23">
      <c r="A26" s="2" t="s">
        <v>157</v>
      </c>
      <c r="B26" s="2" t="s">
        <v>2</v>
      </c>
      <c r="D26" s="34">
        <f t="shared" ref="D26:I26" si="1">D13+D20</f>
        <v>660662.73514584952</v>
      </c>
      <c r="E26" s="34">
        <f t="shared" si="1"/>
        <v>507959.17942684545</v>
      </c>
      <c r="F26" s="34">
        <f t="shared" si="1"/>
        <v>217787.99517094577</v>
      </c>
      <c r="G26" s="34">
        <f t="shared" si="1"/>
        <v>568000.3497744099</v>
      </c>
      <c r="H26" s="34">
        <f t="shared" si="1"/>
        <v>835692.98375299445</v>
      </c>
      <c r="I26" s="34">
        <f t="shared" si="1"/>
        <v>1041945</v>
      </c>
      <c r="J26" s="34">
        <v>354160.19657174102</v>
      </c>
      <c r="K26" s="34">
        <v>696851</v>
      </c>
      <c r="L26" s="34">
        <v>986820.00585225993</v>
      </c>
      <c r="M26" s="34">
        <v>1259651</v>
      </c>
      <c r="N26" s="34">
        <v>369203</v>
      </c>
      <c r="O26" s="34">
        <v>806890</v>
      </c>
      <c r="P26" s="34">
        <v>1200903</v>
      </c>
      <c r="Q26" s="34">
        <v>1594469</v>
      </c>
      <c r="R26" s="34">
        <v>484862</v>
      </c>
      <c r="S26" s="34">
        <v>915578</v>
      </c>
      <c r="T26" s="34">
        <v>1456779</v>
      </c>
      <c r="U26" s="34">
        <v>1715565</v>
      </c>
      <c r="V26" s="34">
        <v>454565</v>
      </c>
      <c r="W26" s="34">
        <v>956541</v>
      </c>
    </row>
    <row r="27" spans="1:23">
      <c r="A27" s="9" t="s">
        <v>162</v>
      </c>
      <c r="B27" s="9" t="s">
        <v>6</v>
      </c>
      <c r="D27" s="36">
        <f t="shared" ref="D27:W27" si="2">D26/D13</f>
        <v>0.58037464767447644</v>
      </c>
      <c r="E27" s="36">
        <f t="shared" si="2"/>
        <v>0.52026838898326666</v>
      </c>
      <c r="F27" s="36">
        <f t="shared" si="2"/>
        <v>0.63950799237165257</v>
      </c>
      <c r="G27" s="36">
        <f t="shared" si="2"/>
        <v>0.69923398198046816</v>
      </c>
      <c r="H27" s="36">
        <f t="shared" si="2"/>
        <v>0.69162353019847445</v>
      </c>
      <c r="I27" s="36">
        <f t="shared" si="2"/>
        <v>0.66128912490075376</v>
      </c>
      <c r="J27" s="36">
        <f t="shared" si="2"/>
        <v>0.71798009737354573</v>
      </c>
      <c r="K27" s="36">
        <f t="shared" si="2"/>
        <v>0.70175344959889785</v>
      </c>
      <c r="L27" s="36">
        <f t="shared" si="2"/>
        <v>0.68553794830315606</v>
      </c>
      <c r="M27" s="36">
        <f t="shared" si="2"/>
        <v>0.65858043913344444</v>
      </c>
      <c r="N27" s="36">
        <f t="shared" si="2"/>
        <v>0.68669255692322573</v>
      </c>
      <c r="O27" s="36">
        <f t="shared" si="2"/>
        <v>0.69488915566777876</v>
      </c>
      <c r="P27" s="36">
        <f t="shared" si="2"/>
        <v>0.69130645022018822</v>
      </c>
      <c r="Q27" s="36">
        <f t="shared" si="2"/>
        <v>0.68030445122747318</v>
      </c>
      <c r="R27" s="36">
        <f t="shared" si="2"/>
        <v>0.70818648278763108</v>
      </c>
      <c r="S27" s="36">
        <f t="shared" si="2"/>
        <v>0.67877106568728329</v>
      </c>
      <c r="T27" s="36">
        <f t="shared" si="2"/>
        <v>0.68537308629812743</v>
      </c>
      <c r="U27" s="36">
        <f t="shared" si="2"/>
        <v>0.65042701730893038</v>
      </c>
      <c r="V27" s="36">
        <f t="shared" si="2"/>
        <v>0.63576591495241874</v>
      </c>
      <c r="W27" s="36">
        <f t="shared" si="2"/>
        <v>0.66165335000826597</v>
      </c>
    </row>
    <row r="28" spans="1:23">
      <c r="A28" s="2" t="s">
        <v>158</v>
      </c>
      <c r="B28" s="2" t="s">
        <v>3</v>
      </c>
      <c r="D28" s="34">
        <f t="shared" ref="D28:I28" si="3">D16+D21</f>
        <v>-1276.025128744368</v>
      </c>
      <c r="E28" s="34">
        <f t="shared" si="3"/>
        <v>-10798.881949773888</v>
      </c>
      <c r="F28" s="34">
        <f t="shared" si="3"/>
        <v>3809.6952582411359</v>
      </c>
      <c r="G28" s="34">
        <f t="shared" si="3"/>
        <v>8413.2668046829567</v>
      </c>
      <c r="H28" s="34">
        <f t="shared" si="3"/>
        <v>11378.395799020887</v>
      </c>
      <c r="I28" s="34">
        <f t="shared" si="3"/>
        <v>14937</v>
      </c>
      <c r="J28" s="34">
        <v>4078.1493986999176</v>
      </c>
      <c r="K28" s="34">
        <v>8553</v>
      </c>
      <c r="L28" s="34">
        <v>11969.311065660055</v>
      </c>
      <c r="M28" s="34">
        <v>6995</v>
      </c>
      <c r="N28" s="34">
        <v>4387</v>
      </c>
      <c r="O28" s="34">
        <v>8065</v>
      </c>
      <c r="P28" s="34">
        <v>10512</v>
      </c>
      <c r="Q28" s="34">
        <v>4380</v>
      </c>
      <c r="R28" s="34">
        <v>4320</v>
      </c>
      <c r="S28" s="34">
        <v>7931</v>
      </c>
      <c r="T28" s="34">
        <v>11327</v>
      </c>
      <c r="U28" s="34">
        <v>14813</v>
      </c>
      <c r="V28" s="34">
        <v>3806</v>
      </c>
      <c r="W28" s="34">
        <v>9227</v>
      </c>
    </row>
    <row r="29" spans="1:23">
      <c r="A29" s="9" t="s">
        <v>162</v>
      </c>
      <c r="B29" s="9" t="s">
        <v>6</v>
      </c>
      <c r="D29" s="37">
        <f t="shared" ref="D29:W29" si="4">D28/D16</f>
        <v>-1.9567402118127561E-2</v>
      </c>
      <c r="E29" s="37">
        <f t="shared" si="4"/>
        <v>-0.19004958674932351</v>
      </c>
      <c r="F29" s="37">
        <f t="shared" si="4"/>
        <v>0.25751272657026636</v>
      </c>
      <c r="G29" s="37">
        <f t="shared" si="4"/>
        <v>0.27977902297545404</v>
      </c>
      <c r="H29" s="37">
        <f t="shared" si="4"/>
        <v>0.25085513234924267</v>
      </c>
      <c r="I29" s="37">
        <f t="shared" si="4"/>
        <v>0.24242866880903691</v>
      </c>
      <c r="J29" s="37">
        <f t="shared" si="4"/>
        <v>0.25505969095627729</v>
      </c>
      <c r="K29" s="37">
        <f t="shared" si="4"/>
        <v>0.25710163224817384</v>
      </c>
      <c r="L29" s="37">
        <f t="shared" si="4"/>
        <v>0.24412061185384776</v>
      </c>
      <c r="M29" s="37">
        <f t="shared" si="4"/>
        <v>0.10770652090230194</v>
      </c>
      <c r="N29" s="37">
        <f t="shared" si="4"/>
        <v>0.27985455473335036</v>
      </c>
      <c r="O29" s="37">
        <f t="shared" si="4"/>
        <v>0.26152798495362867</v>
      </c>
      <c r="P29" s="37">
        <f t="shared" si="4"/>
        <v>0.23856750561695753</v>
      </c>
      <c r="Q29" s="37">
        <f t="shared" si="4"/>
        <v>7.5731378380247599E-2</v>
      </c>
      <c r="R29" s="37">
        <f t="shared" si="4"/>
        <v>0.28931154567372086</v>
      </c>
      <c r="S29" s="37">
        <f t="shared" si="4"/>
        <v>0.2739929523941132</v>
      </c>
      <c r="T29" s="37">
        <f t="shared" si="4"/>
        <v>0.26627956180356388</v>
      </c>
      <c r="U29" s="37">
        <f t="shared" si="4"/>
        <v>0.25536573172203353</v>
      </c>
      <c r="V29" s="37">
        <f t="shared" si="4"/>
        <v>0.27858293075684382</v>
      </c>
      <c r="W29" s="37">
        <f t="shared" si="4"/>
        <v>0.31489318135280869</v>
      </c>
    </row>
    <row r="30" spans="1:23">
      <c r="A30" s="2" t="s">
        <v>159</v>
      </c>
      <c r="B30" s="2" t="s">
        <v>4</v>
      </c>
      <c r="D30" s="34">
        <f t="shared" ref="D30:I30" si="5">D17+D22</f>
        <v>5648.1539300044315</v>
      </c>
      <c r="E30" s="34">
        <f t="shared" si="5"/>
        <v>34963.309747760446</v>
      </c>
      <c r="F30" s="34">
        <f t="shared" si="5"/>
        <v>15258.409667643509</v>
      </c>
      <c r="G30" s="34">
        <f t="shared" si="5"/>
        <v>26675.669576039669</v>
      </c>
      <c r="H30" s="34">
        <f t="shared" si="5"/>
        <v>44254.393659181078</v>
      </c>
      <c r="I30" s="34">
        <f t="shared" si="5"/>
        <v>59009</v>
      </c>
      <c r="J30" s="34">
        <v>17754.748350151171</v>
      </c>
      <c r="K30" s="34">
        <v>42717</v>
      </c>
      <c r="L30" s="34">
        <v>71426.916058950257</v>
      </c>
      <c r="M30" s="34">
        <v>98281</v>
      </c>
      <c r="N30" s="34">
        <v>26835</v>
      </c>
      <c r="O30" s="34">
        <v>55652</v>
      </c>
      <c r="P30" s="34">
        <v>74423</v>
      </c>
      <c r="Q30" s="34">
        <v>102119</v>
      </c>
      <c r="R30" s="34">
        <v>27290</v>
      </c>
      <c r="S30" s="34">
        <v>57213</v>
      </c>
      <c r="T30" s="34">
        <v>92162</v>
      </c>
      <c r="U30" s="34">
        <v>123743</v>
      </c>
      <c r="V30" s="34">
        <v>45508</v>
      </c>
      <c r="W30" s="34">
        <v>70321</v>
      </c>
    </row>
    <row r="31" spans="1:23">
      <c r="A31" s="9" t="s">
        <v>162</v>
      </c>
      <c r="B31" s="9" t="s">
        <v>6</v>
      </c>
      <c r="D31" s="37">
        <f t="shared" ref="D31:W31" si="6">D30/D17</f>
        <v>9.3172090185624487E-2</v>
      </c>
      <c r="E31" s="37">
        <f t="shared" si="6"/>
        <v>0.33344139541008977</v>
      </c>
      <c r="F31" s="37">
        <f t="shared" si="6"/>
        <v>0.56708602672959563</v>
      </c>
      <c r="G31" s="37">
        <f t="shared" si="6"/>
        <v>0.51261106590056893</v>
      </c>
      <c r="H31" s="37">
        <f t="shared" si="6"/>
        <v>0.5173298383723911</v>
      </c>
      <c r="I31" s="37">
        <f t="shared" si="6"/>
        <v>0.58612777623266721</v>
      </c>
      <c r="J31" s="37">
        <f t="shared" si="6"/>
        <v>0.51237297559018735</v>
      </c>
      <c r="K31" s="37">
        <f t="shared" si="6"/>
        <v>0.58080437265459295</v>
      </c>
      <c r="L31" s="37">
        <f t="shared" si="6"/>
        <v>0.60246433501272767</v>
      </c>
      <c r="M31" s="37">
        <f t="shared" si="6"/>
        <v>0.6081255839567361</v>
      </c>
      <c r="N31" s="37">
        <f t="shared" si="6"/>
        <v>0.61743592103446687</v>
      </c>
      <c r="O31" s="37">
        <f t="shared" si="6"/>
        <v>0.62678229530352514</v>
      </c>
      <c r="P31" s="37">
        <f t="shared" si="6"/>
        <v>0.60757437220389898</v>
      </c>
      <c r="Q31" s="37">
        <f t="shared" si="6"/>
        <v>0.60292728432090315</v>
      </c>
      <c r="R31" s="37">
        <f t="shared" si="6"/>
        <v>0.58028025261009164</v>
      </c>
      <c r="S31" s="37">
        <f t="shared" si="6"/>
        <v>0.58835688282840748</v>
      </c>
      <c r="T31" s="37">
        <f t="shared" si="6"/>
        <v>0.61603556030881323</v>
      </c>
      <c r="U31" s="37">
        <f t="shared" si="6"/>
        <v>0.61260427238297976</v>
      </c>
      <c r="V31" s="37">
        <f t="shared" si="6"/>
        <v>0.635347006017284</v>
      </c>
      <c r="W31" s="37">
        <f t="shared" si="6"/>
        <v>0.58352349578046814</v>
      </c>
    </row>
    <row r="32" spans="1:23">
      <c r="A32" s="9" t="s">
        <v>287</v>
      </c>
      <c r="B32" s="9" t="s">
        <v>288</v>
      </c>
      <c r="D32" s="37"/>
      <c r="E32" s="37"/>
      <c r="F32" s="37"/>
      <c r="G32" s="37"/>
      <c r="H32" s="37"/>
      <c r="I32" s="34">
        <f>I18+I23</f>
        <v>-3733</v>
      </c>
      <c r="J32" s="34">
        <v>-849.60901118778247</v>
      </c>
      <c r="K32" s="34">
        <v>-1809</v>
      </c>
      <c r="L32" s="34">
        <v>-2836</v>
      </c>
      <c r="M32" s="34">
        <v>-1844</v>
      </c>
      <c r="N32" s="34">
        <v>15082</v>
      </c>
      <c r="O32" s="34">
        <v>13138</v>
      </c>
      <c r="P32" s="34">
        <v>12447</v>
      </c>
      <c r="Q32" s="34">
        <v>11494</v>
      </c>
      <c r="R32" s="34">
        <v>-605</v>
      </c>
      <c r="S32" s="34">
        <v>-500</v>
      </c>
      <c r="T32" s="34">
        <v>883</v>
      </c>
      <c r="U32" s="34">
        <v>2350</v>
      </c>
      <c r="V32" s="34">
        <v>-282</v>
      </c>
      <c r="W32" s="34">
        <v>-6</v>
      </c>
    </row>
    <row r="33" spans="1:23" s="6" customFormat="1">
      <c r="A33" s="5" t="s">
        <v>163</v>
      </c>
      <c r="B33" s="5" t="s">
        <v>7</v>
      </c>
      <c r="D33" s="32">
        <v>-178281.88681293296</v>
      </c>
      <c r="E33" s="32">
        <v>-159925.84387877499</v>
      </c>
      <c r="F33" s="32">
        <v>-42244.348603212005</v>
      </c>
      <c r="G33" s="32">
        <v>-91936.236907021594</v>
      </c>
      <c r="H33" s="32">
        <v>-144029.98388762961</v>
      </c>
      <c r="I33" s="32">
        <v>-204187</v>
      </c>
      <c r="J33" s="32">
        <v>-57864.652210915003</v>
      </c>
      <c r="K33" s="32">
        <v>-124389</v>
      </c>
      <c r="L33" s="32">
        <v>-192567.97413908096</v>
      </c>
      <c r="M33" s="32">
        <v>-269054</v>
      </c>
      <c r="N33" s="32">
        <v>-71995</v>
      </c>
      <c r="O33" s="32">
        <v>-147633</v>
      </c>
      <c r="P33" s="32">
        <v>-226920</v>
      </c>
      <c r="Q33" s="32">
        <v>-327007</v>
      </c>
      <c r="R33" s="32">
        <v>-81892</v>
      </c>
      <c r="S33" s="32">
        <v>-177868</v>
      </c>
      <c r="T33" s="32">
        <v>-267190</v>
      </c>
      <c r="U33" s="32">
        <v>-381558</v>
      </c>
      <c r="V33" s="32">
        <v>-94465</v>
      </c>
      <c r="W33" s="32">
        <v>-200856</v>
      </c>
    </row>
    <row r="34" spans="1:23">
      <c r="A34" s="5" t="s">
        <v>8</v>
      </c>
      <c r="B34" s="5" t="s">
        <v>8</v>
      </c>
      <c r="C34" s="6"/>
      <c r="D34" s="39">
        <v>484383.71207745571</v>
      </c>
      <c r="E34" s="39">
        <v>378804.71906305198</v>
      </c>
      <c r="F34" s="39">
        <v>192524.23191196544</v>
      </c>
      <c r="G34" s="39">
        <v>509537.61525148666</v>
      </c>
      <c r="H34" s="39">
        <v>744369.24003410176</v>
      </c>
      <c r="I34" s="39">
        <v>907971</v>
      </c>
      <c r="J34" s="39">
        <v>317279.90469909599</v>
      </c>
      <c r="K34" s="39">
        <v>621922.88360913203</v>
      </c>
      <c r="L34" s="39">
        <v>874812.15613307199</v>
      </c>
      <c r="M34" s="39">
        <v>1094029</v>
      </c>
      <c r="N34" s="39">
        <v>343512</v>
      </c>
      <c r="O34" s="39">
        <v>736112</v>
      </c>
      <c r="P34" s="39">
        <v>1071364</v>
      </c>
      <c r="Q34" s="39">
        <v>1385455</v>
      </c>
      <c r="R34" s="39">
        <v>433976</v>
      </c>
      <c r="S34" s="39">
        <v>802354</v>
      </c>
      <c r="T34" s="39">
        <v>1293961</v>
      </c>
      <c r="U34" s="39">
        <v>1474913</v>
      </c>
      <c r="V34" s="39">
        <v>409132</v>
      </c>
      <c r="W34" s="39">
        <v>835227</v>
      </c>
    </row>
    <row r="35" spans="1:23">
      <c r="A35" s="2" t="s">
        <v>164</v>
      </c>
      <c r="B35" s="2" t="s">
        <v>9</v>
      </c>
      <c r="D35" s="36">
        <f t="shared" ref="D35:R35" si="7">D34/D12</f>
        <v>0.38316313699074517</v>
      </c>
      <c r="E35" s="36">
        <f t="shared" si="7"/>
        <v>0.33286356187474769</v>
      </c>
      <c r="F35" s="36">
        <f t="shared" si="7"/>
        <v>0.50365202516045782</v>
      </c>
      <c r="G35" s="36">
        <f t="shared" si="7"/>
        <v>0.56877068520552765</v>
      </c>
      <c r="H35" s="36">
        <f t="shared" si="7"/>
        <v>0.55582775490510783</v>
      </c>
      <c r="I35" s="36">
        <f t="shared" si="7"/>
        <v>0.52101902640927811</v>
      </c>
      <c r="J35" s="36">
        <f t="shared" si="7"/>
        <v>0.58232416697243095</v>
      </c>
      <c r="K35" s="36">
        <f t="shared" si="7"/>
        <v>0.56439623314916976</v>
      </c>
      <c r="L35" s="36">
        <f t="shared" si="7"/>
        <v>0.54308568749731323</v>
      </c>
      <c r="M35" s="36">
        <f t="shared" si="7"/>
        <v>0.50984881565818851</v>
      </c>
      <c r="N35" s="36">
        <f t="shared" si="7"/>
        <v>0.55877597363515397</v>
      </c>
      <c r="O35" s="36">
        <f t="shared" si="7"/>
        <v>0.56655203943094812</v>
      </c>
      <c r="P35" s="36">
        <f t="shared" si="7"/>
        <v>0.55720284550181665</v>
      </c>
      <c r="Q35" s="36">
        <f t="shared" si="7"/>
        <v>0.53439238133442357</v>
      </c>
      <c r="R35" s="36">
        <f t="shared" si="7"/>
        <v>0.58007557439346003</v>
      </c>
      <c r="S35" s="36">
        <f>S34/S12</f>
        <v>0.54192273375979105</v>
      </c>
      <c r="T35" s="36">
        <f>T34/T12</f>
        <v>0.55662783489765955</v>
      </c>
      <c r="U35" s="36">
        <f>U34/U12</f>
        <v>0.50726951494951256</v>
      </c>
      <c r="V35" s="36">
        <f>V34/V12</f>
        <v>0.51001310148728685</v>
      </c>
      <c r="W35" s="36">
        <f>W34/W12</f>
        <v>0.52211607705464036</v>
      </c>
    </row>
    <row r="36" spans="1:23">
      <c r="A36" s="2" t="s">
        <v>165</v>
      </c>
      <c r="B36" s="2" t="s">
        <v>10</v>
      </c>
      <c r="D36" s="31">
        <v>-126129.72015468414</v>
      </c>
      <c r="E36" s="31">
        <v>-127823.49382896975</v>
      </c>
      <c r="F36" s="31">
        <v>-29877.554420237429</v>
      </c>
      <c r="G36" s="31">
        <v>-26497.907133887747</v>
      </c>
      <c r="H36" s="31">
        <v>-56853.821993585298</v>
      </c>
      <c r="I36" s="31">
        <v>-85660</v>
      </c>
      <c r="J36" s="31">
        <v>-40328.155619526966</v>
      </c>
      <c r="K36" s="31">
        <v>-78821</v>
      </c>
      <c r="L36" s="31">
        <v>-127352</v>
      </c>
      <c r="M36" s="31">
        <v>-179131</v>
      </c>
      <c r="N36" s="31">
        <v>-60858</v>
      </c>
      <c r="O36" s="31">
        <v>-122619</v>
      </c>
      <c r="P36" s="31">
        <v>-195655</v>
      </c>
      <c r="Q36" s="31">
        <v>-289684</v>
      </c>
      <c r="R36" s="31">
        <v>-92519</v>
      </c>
      <c r="S36" s="31">
        <v>-184663</v>
      </c>
      <c r="T36" s="31">
        <v>-289287</v>
      </c>
      <c r="U36" s="31">
        <v>-402029</v>
      </c>
      <c r="V36" s="31">
        <v>-112672</v>
      </c>
      <c r="W36" s="31">
        <v>-218694</v>
      </c>
    </row>
    <row r="37" spans="1:23">
      <c r="A37" s="2" t="s">
        <v>143</v>
      </c>
      <c r="B37" s="2" t="s">
        <v>45</v>
      </c>
      <c r="D37" s="31">
        <f>PnL!D34</f>
        <v>-37153</v>
      </c>
      <c r="E37" s="31">
        <f>PnL!E34</f>
        <v>-123442.79140576013</v>
      </c>
      <c r="F37" s="31">
        <v>-24072.194394494214</v>
      </c>
      <c r="G37" s="31">
        <v>-61895.965492427691</v>
      </c>
      <c r="H37" s="31">
        <v>-85132.087676466152</v>
      </c>
      <c r="I37" s="31">
        <v>-79053</v>
      </c>
      <c r="J37" s="31">
        <v>-21429.733149274682</v>
      </c>
      <c r="K37" s="31">
        <v>-30733</v>
      </c>
      <c r="L37" s="31">
        <v>-33582.250547812298</v>
      </c>
      <c r="M37" s="31">
        <v>-58692</v>
      </c>
      <c r="N37" s="31">
        <v>-33935</v>
      </c>
      <c r="O37" s="31">
        <v>-56703</v>
      </c>
      <c r="P37" s="31">
        <v>-75455</v>
      </c>
      <c r="Q37" s="31">
        <v>-53273</v>
      </c>
      <c r="R37" s="31">
        <v>12710</v>
      </c>
      <c r="S37" s="31">
        <v>16831</v>
      </c>
      <c r="T37" s="31">
        <v>1583</v>
      </c>
      <c r="U37" s="31">
        <v>63873</v>
      </c>
      <c r="V37" s="31">
        <v>-29063</v>
      </c>
      <c r="W37" s="31">
        <v>-1211</v>
      </c>
    </row>
    <row r="38" spans="1:23">
      <c r="A38" s="5" t="s">
        <v>166</v>
      </c>
      <c r="B38" s="5" t="s">
        <v>14</v>
      </c>
      <c r="C38" s="6"/>
      <c r="D38" s="32">
        <v>277056.59496775572</v>
      </c>
      <c r="E38" s="32">
        <v>80997.526359942567</v>
      </c>
      <c r="F38" s="32">
        <v>127244.34868780158</v>
      </c>
      <c r="G38" s="32">
        <v>395603.6805935548</v>
      </c>
      <c r="H38" s="32">
        <v>565358.50703811785</v>
      </c>
      <c r="I38" s="32">
        <v>694903</v>
      </c>
      <c r="J38" s="32">
        <v>243948.26685072531</v>
      </c>
      <c r="K38" s="32">
        <v>488819</v>
      </c>
      <c r="L38" s="32">
        <v>677079.90558525966</v>
      </c>
      <c r="M38" s="32">
        <v>805018</v>
      </c>
      <c r="N38" s="32">
        <v>234575</v>
      </c>
      <c r="O38" s="32">
        <v>528390</v>
      </c>
      <c r="P38" s="32">
        <v>757315</v>
      </c>
      <c r="Q38" s="32">
        <v>984201</v>
      </c>
      <c r="R38" s="32">
        <v>338194</v>
      </c>
      <c r="S38" s="32">
        <v>602854</v>
      </c>
      <c r="T38" s="32">
        <v>959081</v>
      </c>
      <c r="U38" s="32">
        <v>1074278</v>
      </c>
      <c r="V38" s="32">
        <v>251682</v>
      </c>
      <c r="W38" s="32">
        <v>584154</v>
      </c>
    </row>
    <row r="39" spans="1:23">
      <c r="A39" s="2" t="s">
        <v>167</v>
      </c>
      <c r="B39" s="2" t="s">
        <v>11</v>
      </c>
      <c r="D39" s="36">
        <f t="shared" ref="D39:T39" si="8">D38/D12</f>
        <v>0.21916070133019738</v>
      </c>
      <c r="E39" s="36">
        <f t="shared" si="8"/>
        <v>7.1174206049757729E-2</v>
      </c>
      <c r="F39" s="36">
        <f t="shared" si="8"/>
        <v>0.33287692292230203</v>
      </c>
      <c r="G39" s="36">
        <f t="shared" si="8"/>
        <v>0.4415920822056883</v>
      </c>
      <c r="H39" s="36">
        <f t="shared" si="8"/>
        <v>0.42215869864410882</v>
      </c>
      <c r="I39" s="36">
        <f t="shared" si="8"/>
        <v>0.3987546788486489</v>
      </c>
      <c r="J39" s="36">
        <f t="shared" si="8"/>
        <v>0.4477339067941975</v>
      </c>
      <c r="K39" s="36">
        <f t="shared" si="8"/>
        <v>0.44360419846704768</v>
      </c>
      <c r="L39" s="36">
        <f t="shared" si="8"/>
        <v>0.42033298627305782</v>
      </c>
      <c r="M39" s="36">
        <f t="shared" si="8"/>
        <v>0.37516142066026004</v>
      </c>
      <c r="N39" s="36">
        <f t="shared" si="8"/>
        <v>0.38157291161725426</v>
      </c>
      <c r="O39" s="36">
        <f t="shared" si="8"/>
        <v>0.40667783179043226</v>
      </c>
      <c r="P39" s="36">
        <f t="shared" si="8"/>
        <v>0.39386993864009645</v>
      </c>
      <c r="Q39" s="36">
        <f t="shared" si="8"/>
        <v>0.37962222959368658</v>
      </c>
      <c r="R39" s="36">
        <f t="shared" si="8"/>
        <v>0.45204822111458193</v>
      </c>
      <c r="S39" s="36">
        <f t="shared" si="8"/>
        <v>0.40717724064194238</v>
      </c>
      <c r="T39" s="36">
        <f t="shared" si="8"/>
        <v>0.4125713066479455</v>
      </c>
      <c r="U39" s="36">
        <f t="shared" ref="U39:W39" si="9">U38/U12</f>
        <v>0.36947838955988077</v>
      </c>
      <c r="V39" s="36">
        <f t="shared" si="9"/>
        <v>0.31374010688121029</v>
      </c>
      <c r="W39" s="36">
        <f t="shared" si="9"/>
        <v>0.36516563146997932</v>
      </c>
    </row>
    <row r="40" spans="1:23">
      <c r="A40" s="6" t="s">
        <v>168</v>
      </c>
      <c r="B40" s="6" t="s">
        <v>15</v>
      </c>
      <c r="C40" s="6"/>
      <c r="D40" s="38">
        <f t="shared" ref="D40:T40" si="10">D34+D10-D13</f>
        <v>1128488.3339400194</v>
      </c>
      <c r="E40" s="38">
        <f t="shared" si="10"/>
        <v>1236338.5294226143</v>
      </c>
      <c r="F40" s="38">
        <f t="shared" si="10"/>
        <v>363697.05703578138</v>
      </c>
      <c r="G40" s="38">
        <f t="shared" si="10"/>
        <v>762350.27488795668</v>
      </c>
      <c r="H40" s="38">
        <f t="shared" si="10"/>
        <v>1150917.6961459673</v>
      </c>
      <c r="I40" s="38">
        <f t="shared" si="10"/>
        <v>1548149.9822323658</v>
      </c>
      <c r="J40" s="38">
        <v>446513.58367514203</v>
      </c>
      <c r="K40" s="38">
        <f t="shared" si="10"/>
        <v>908164.57104533212</v>
      </c>
      <c r="L40" s="38">
        <f t="shared" si="10"/>
        <v>1363051.6318617556</v>
      </c>
      <c r="M40" s="38">
        <f t="shared" si="10"/>
        <v>1808695.592066864</v>
      </c>
      <c r="N40" s="38">
        <f t="shared" si="10"/>
        <v>530311</v>
      </c>
      <c r="O40" s="38">
        <f t="shared" si="10"/>
        <v>1075707</v>
      </c>
      <c r="P40" s="38">
        <v>1620181</v>
      </c>
      <c r="Q40" s="38">
        <f t="shared" si="10"/>
        <v>2104170.3430559002</v>
      </c>
      <c r="R40" s="38">
        <f t="shared" si="10"/>
        <v>603644</v>
      </c>
      <c r="S40" s="38">
        <f t="shared" si="10"/>
        <v>1191025</v>
      </c>
      <c r="T40" s="38">
        <f t="shared" si="10"/>
        <v>1770100</v>
      </c>
      <c r="U40" s="38">
        <f t="shared" ref="U40:V40" si="11">U34+U10-U13</f>
        <v>2373626</v>
      </c>
      <c r="V40" s="38">
        <f t="shared" si="11"/>
        <v>617579</v>
      </c>
      <c r="W40" s="38">
        <v>1299849</v>
      </c>
    </row>
    <row r="41" spans="1:23" ht="52.5">
      <c r="A41" s="130" t="s">
        <v>204</v>
      </c>
      <c r="B41" s="130" t="s">
        <v>123</v>
      </c>
      <c r="D41" s="18"/>
      <c r="E41" s="18"/>
      <c r="F41" s="18"/>
      <c r="G41" s="18"/>
      <c r="H41" s="18"/>
      <c r="I41" s="18"/>
      <c r="J41" s="18"/>
      <c r="K41" s="18"/>
      <c r="L41" s="18"/>
      <c r="M41" s="18"/>
      <c r="N41" s="18"/>
      <c r="O41" s="18"/>
      <c r="P41" s="18"/>
      <c r="Q41" s="18"/>
      <c r="R41" s="18"/>
      <c r="S41" s="18"/>
      <c r="T41" s="18"/>
      <c r="U41" s="18"/>
      <c r="V41" s="18"/>
      <c r="W41" s="18"/>
    </row>
    <row r="42" spans="1:23" ht="21">
      <c r="A42" s="130" t="s">
        <v>286</v>
      </c>
      <c r="B42" s="130" t="s">
        <v>282</v>
      </c>
      <c r="G42" s="18"/>
    </row>
    <row r="43" spans="1:23" ht="21">
      <c r="A43" s="130" t="s">
        <v>285</v>
      </c>
      <c r="B43" s="130" t="s">
        <v>394</v>
      </c>
      <c r="D43" s="20"/>
      <c r="E43" s="20"/>
      <c r="F43" s="20"/>
      <c r="G43" s="20"/>
      <c r="H43" s="20"/>
      <c r="I43" s="20"/>
      <c r="J43" s="20"/>
      <c r="K43" s="20"/>
      <c r="L43" s="20"/>
      <c r="M43" s="20"/>
      <c r="N43" s="20"/>
      <c r="O43" s="20"/>
      <c r="P43" s="20"/>
      <c r="Q43" s="20"/>
      <c r="R43" s="20"/>
      <c r="S43" s="20"/>
      <c r="T43" s="20"/>
      <c r="U43" s="20"/>
      <c r="V43" s="20"/>
      <c r="W43" s="20"/>
    </row>
    <row r="44" spans="1:23">
      <c r="D44" s="13"/>
      <c r="E44" s="13"/>
      <c r="F44" s="13"/>
      <c r="G44" s="13"/>
      <c r="H44" s="13"/>
      <c r="I44" s="13"/>
      <c r="J44" s="13"/>
      <c r="K44" s="13"/>
      <c r="L44" s="13"/>
      <c r="M44" s="13"/>
      <c r="N44" s="13"/>
      <c r="O44" s="13"/>
      <c r="P44" s="13"/>
      <c r="Q44" s="13"/>
      <c r="R44" s="13"/>
      <c r="S44" s="13"/>
      <c r="T44" s="13"/>
      <c r="U44" s="13"/>
      <c r="V44" s="13"/>
      <c r="W44" s="13"/>
    </row>
    <row r="45" spans="1:23">
      <c r="D45" s="13"/>
      <c r="E45" s="13"/>
      <c r="F45" s="13"/>
      <c r="G45" s="13"/>
      <c r="H45" s="13"/>
      <c r="I45" s="13"/>
      <c r="J45" s="13"/>
      <c r="K45" s="13"/>
      <c r="L45" s="13"/>
      <c r="M45" s="13"/>
      <c r="N45" s="13"/>
      <c r="O45" s="13"/>
      <c r="P45" s="13"/>
      <c r="Q45" s="13"/>
      <c r="R45" s="13"/>
      <c r="S45" s="13"/>
      <c r="T45" s="13"/>
      <c r="U45" s="13"/>
      <c r="V45" s="13"/>
      <c r="W45" s="13"/>
    </row>
    <row r="46" spans="1:23">
      <c r="D46" s="13"/>
      <c r="E46" s="13"/>
      <c r="F46" s="13"/>
      <c r="G46" s="13"/>
      <c r="H46" s="13"/>
      <c r="I46" s="13"/>
      <c r="J46" s="13"/>
      <c r="K46" s="13"/>
      <c r="L46" s="13"/>
      <c r="M46" s="13"/>
      <c r="N46" s="13"/>
      <c r="O46" s="13"/>
      <c r="P46" s="13"/>
      <c r="Q46" s="13"/>
      <c r="R46" s="13"/>
      <c r="S46" s="13"/>
      <c r="T46" s="13"/>
      <c r="U46" s="13"/>
      <c r="V46" s="13"/>
      <c r="W46" s="13"/>
    </row>
    <row r="47" spans="1:23">
      <c r="D47" s="13"/>
      <c r="E47" s="13"/>
      <c r="F47" s="13"/>
      <c r="G47" s="13"/>
      <c r="H47" s="13"/>
      <c r="I47" s="13"/>
      <c r="J47" s="13"/>
      <c r="K47" s="13"/>
      <c r="L47" s="13"/>
      <c r="M47" s="13"/>
      <c r="N47" s="13"/>
      <c r="O47" s="13"/>
      <c r="P47" s="13"/>
      <c r="Q47" s="13"/>
      <c r="R47" s="13"/>
      <c r="S47" s="13"/>
      <c r="T47" s="13"/>
      <c r="U47" s="13"/>
      <c r="V47" s="13"/>
      <c r="W47" s="13"/>
    </row>
    <row r="48" spans="1:23">
      <c r="D48" s="20"/>
      <c r="E48" s="20"/>
      <c r="F48" s="20"/>
      <c r="G48" s="20"/>
      <c r="H48" s="20"/>
      <c r="I48" s="20"/>
      <c r="J48" s="20"/>
      <c r="K48" s="20"/>
      <c r="L48" s="20"/>
      <c r="M48" s="20"/>
      <c r="N48" s="20"/>
      <c r="O48" s="20"/>
      <c r="P48" s="20"/>
      <c r="Q48" s="20"/>
      <c r="R48" s="20"/>
      <c r="S48" s="20"/>
      <c r="T48" s="20"/>
      <c r="U48" s="20"/>
      <c r="V48" s="20"/>
      <c r="W48" s="20"/>
    </row>
    <row r="49" spans="4:23">
      <c r="D49" s="13"/>
      <c r="E49" s="13"/>
      <c r="F49" s="13"/>
      <c r="G49" s="13"/>
      <c r="H49" s="13"/>
      <c r="I49" s="13"/>
      <c r="J49" s="13"/>
      <c r="K49" s="13"/>
      <c r="L49" s="13"/>
      <c r="M49" s="13"/>
      <c r="N49" s="13"/>
      <c r="O49" s="13"/>
      <c r="P49" s="13"/>
      <c r="Q49" s="13"/>
      <c r="R49" s="13"/>
      <c r="S49" s="13"/>
      <c r="T49" s="13"/>
      <c r="U49" s="13"/>
      <c r="V49" s="13"/>
      <c r="W49" s="13"/>
    </row>
    <row r="50" spans="4:23">
      <c r="D50" s="13"/>
      <c r="E50" s="13"/>
      <c r="F50" s="13"/>
      <c r="G50" s="13"/>
      <c r="H50" s="13"/>
      <c r="I50" s="13"/>
      <c r="J50" s="13"/>
      <c r="K50" s="13"/>
      <c r="L50" s="13"/>
      <c r="M50" s="13"/>
      <c r="N50" s="13"/>
      <c r="O50" s="13"/>
      <c r="P50" s="13"/>
      <c r="Q50" s="13"/>
      <c r="R50" s="13"/>
      <c r="S50" s="13"/>
      <c r="T50" s="13"/>
      <c r="U50" s="13"/>
      <c r="V50" s="13"/>
      <c r="W50" s="13"/>
    </row>
    <row r="51" spans="4:23">
      <c r="D51" s="13"/>
      <c r="E51" s="13"/>
      <c r="F51" s="13"/>
      <c r="G51" s="13"/>
      <c r="H51" s="13"/>
      <c r="I51" s="13"/>
      <c r="J51" s="13"/>
      <c r="K51" s="13"/>
      <c r="L51" s="13"/>
      <c r="M51" s="13"/>
      <c r="N51" s="13"/>
      <c r="O51" s="13"/>
      <c r="P51" s="13"/>
      <c r="Q51" s="13"/>
      <c r="R51" s="13"/>
      <c r="S51" s="13"/>
      <c r="T51" s="13"/>
      <c r="U51" s="13"/>
      <c r="V51" s="13"/>
      <c r="W51" s="13"/>
    </row>
    <row r="52" spans="4:23">
      <c r="D52" s="13"/>
      <c r="E52" s="13"/>
      <c r="F52" s="13"/>
      <c r="G52" s="13"/>
      <c r="H52" s="13"/>
      <c r="I52" s="13"/>
      <c r="J52" s="13"/>
      <c r="K52" s="13"/>
      <c r="L52" s="13"/>
      <c r="M52" s="13"/>
      <c r="N52" s="13"/>
      <c r="O52" s="13"/>
      <c r="P52" s="13"/>
      <c r="Q52" s="13"/>
      <c r="R52" s="13"/>
      <c r="S52" s="13"/>
      <c r="T52" s="13"/>
      <c r="U52" s="13"/>
      <c r="V52" s="13"/>
      <c r="W52" s="1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CB0"/>
  </sheetPr>
  <dimension ref="A1:W77"/>
  <sheetViews>
    <sheetView zoomScale="85" zoomScaleNormal="85" workbookViewId="0">
      <pane xSplit="2" topLeftCell="L1" activePane="topRight" state="frozen"/>
      <selection activeCell="C1" sqref="C1:I1"/>
      <selection pane="topRight" activeCell="W44" sqref="W44:W45"/>
    </sheetView>
  </sheetViews>
  <sheetFormatPr defaultColWidth="9.1796875" defaultRowHeight="13"/>
  <cols>
    <col min="1" max="1" width="39.81640625" style="3" customWidth="1"/>
    <col min="2" max="2" width="55.08984375" style="3" customWidth="1"/>
    <col min="3" max="3" width="2.26953125" style="3" customWidth="1"/>
    <col min="4" max="6" width="8.81640625" style="3" bestFit="1" customWidth="1"/>
    <col min="7" max="7" width="8.81640625" style="3" customWidth="1"/>
    <col min="8" max="23" width="10.08984375" style="3" bestFit="1" customWidth="1"/>
    <col min="24" max="16384" width="9.1796875" style="3"/>
  </cols>
  <sheetData>
    <row r="1" spans="1:23" ht="14.5">
      <c r="B1" s="131" t="s">
        <v>206</v>
      </c>
    </row>
    <row r="7" spans="1:23" s="6" customFormat="1">
      <c r="A7" s="41" t="s">
        <v>151</v>
      </c>
      <c r="B7" s="41" t="s">
        <v>63</v>
      </c>
      <c r="C7" s="3"/>
      <c r="D7" s="55">
        <v>2019</v>
      </c>
      <c r="E7" s="55">
        <v>2020</v>
      </c>
      <c r="F7" s="55" t="s">
        <v>244</v>
      </c>
      <c r="G7" s="55" t="s">
        <v>307</v>
      </c>
      <c r="H7" s="55" t="s">
        <v>266</v>
      </c>
      <c r="I7" s="55">
        <v>2021</v>
      </c>
      <c r="J7" s="55" t="s">
        <v>302</v>
      </c>
      <c r="K7" s="55" t="s">
        <v>309</v>
      </c>
      <c r="L7" s="55" t="s">
        <v>315</v>
      </c>
      <c r="M7" s="55">
        <v>2022</v>
      </c>
      <c r="N7" s="55" t="s">
        <v>333</v>
      </c>
      <c r="O7" s="55" t="s">
        <v>335</v>
      </c>
      <c r="P7" s="55" t="s">
        <v>349</v>
      </c>
      <c r="Q7" s="55">
        <v>2023</v>
      </c>
      <c r="R7" s="55" t="s">
        <v>360</v>
      </c>
      <c r="S7" s="55" t="s">
        <v>383</v>
      </c>
      <c r="T7" s="55" t="s">
        <v>395</v>
      </c>
      <c r="U7" s="55">
        <v>2024</v>
      </c>
      <c r="V7" s="55" t="s">
        <v>404</v>
      </c>
      <c r="W7" s="55" t="s">
        <v>411</v>
      </c>
    </row>
    <row r="8" spans="1:23" ht="24.5" customHeight="1">
      <c r="A8" s="60" t="s">
        <v>124</v>
      </c>
      <c r="B8" s="60" t="s">
        <v>77</v>
      </c>
      <c r="D8" s="40">
        <v>1064327</v>
      </c>
      <c r="E8" s="40">
        <v>1083412</v>
      </c>
      <c r="F8" s="40">
        <v>256338.9742669914</v>
      </c>
      <c r="G8" s="40">
        <v>508910.83226049377</v>
      </c>
      <c r="H8" s="40">
        <v>786397.78030927153</v>
      </c>
      <c r="I8" s="40">
        <v>1081638</v>
      </c>
      <c r="J8" s="40">
        <v>311890.0435996934</v>
      </c>
      <c r="K8" s="40">
        <v>640650.09340234904</v>
      </c>
      <c r="L8" s="40">
        <v>1005263</v>
      </c>
      <c r="M8" s="40">
        <v>1390066</v>
      </c>
      <c r="N8" s="40">
        <v>402725</v>
      </c>
      <c r="O8" s="40">
        <v>815250.83505951043</v>
      </c>
      <c r="P8" s="40">
        <v>1261301.0389128795</v>
      </c>
      <c r="Q8" s="40">
        <v>1723731.1052273088</v>
      </c>
      <c r="R8" s="40">
        <v>490848</v>
      </c>
      <c r="S8" s="40">
        <v>992190</v>
      </c>
      <c r="T8" s="40">
        <v>1541237</v>
      </c>
      <c r="U8" s="40">
        <v>2127739</v>
      </c>
      <c r="V8" s="40">
        <v>591088</v>
      </c>
      <c r="W8" s="40">
        <v>1189583</v>
      </c>
    </row>
    <row r="9" spans="1:23" ht="26">
      <c r="A9" s="60" t="s">
        <v>125</v>
      </c>
      <c r="B9" s="60" t="s">
        <v>78</v>
      </c>
      <c r="D9" s="40">
        <v>0</v>
      </c>
      <c r="E9" s="40">
        <v>6831</v>
      </c>
      <c r="F9" s="40">
        <v>10700.269790263028</v>
      </c>
      <c r="G9" s="40">
        <v>22944.584034449676</v>
      </c>
      <c r="H9" s="40">
        <v>31302.782803569902</v>
      </c>
      <c r="I9" s="40">
        <v>40243</v>
      </c>
      <c r="J9" s="40">
        <v>4412.8151908117206</v>
      </c>
      <c r="K9" s="40">
        <v>7817.7233712662082</v>
      </c>
      <c r="L9" s="40">
        <v>10422</v>
      </c>
      <c r="M9" s="40">
        <v>10129</v>
      </c>
      <c r="N9" s="40">
        <v>1495</v>
      </c>
      <c r="O9" s="40">
        <v>2707.4467894369582</v>
      </c>
      <c r="P9" s="40">
        <v>3691</v>
      </c>
      <c r="Q9" s="40">
        <v>4529</v>
      </c>
      <c r="R9" s="40">
        <v>669</v>
      </c>
      <c r="S9" s="40">
        <v>1191</v>
      </c>
      <c r="T9" s="40">
        <v>1581</v>
      </c>
      <c r="U9" s="40">
        <v>2000</v>
      </c>
      <c r="V9" s="40">
        <v>344</v>
      </c>
      <c r="W9" s="40">
        <v>705</v>
      </c>
    </row>
    <row r="10" spans="1:23">
      <c r="A10" s="60" t="s">
        <v>126</v>
      </c>
      <c r="B10" s="60" t="s">
        <v>79</v>
      </c>
      <c r="D10" s="40">
        <v>4408</v>
      </c>
      <c r="E10" s="40">
        <v>4130</v>
      </c>
      <c r="F10" s="40">
        <v>2052</v>
      </c>
      <c r="G10" s="40">
        <v>3774</v>
      </c>
      <c r="H10" s="40">
        <v>5077</v>
      </c>
      <c r="I10" s="40">
        <v>9552</v>
      </c>
      <c r="J10" s="40">
        <v>7414.8157000000028</v>
      </c>
      <c r="K10" s="40">
        <v>11625.605175835415</v>
      </c>
      <c r="L10" s="40">
        <v>12903</v>
      </c>
      <c r="M10" s="40">
        <v>13662</v>
      </c>
      <c r="N10" s="40">
        <v>1263</v>
      </c>
      <c r="O10" s="40">
        <v>2506</v>
      </c>
      <c r="P10" s="40">
        <v>6090</v>
      </c>
      <c r="Q10" s="40">
        <v>7305</v>
      </c>
      <c r="R10" s="40">
        <v>1459</v>
      </c>
      <c r="S10" s="40">
        <v>5733</v>
      </c>
      <c r="T10" s="40">
        <v>7191</v>
      </c>
      <c r="U10" s="40">
        <v>15209</v>
      </c>
      <c r="V10" s="40">
        <v>4201</v>
      </c>
      <c r="W10" s="40">
        <v>17511</v>
      </c>
    </row>
    <row r="11" spans="1:23" ht="26">
      <c r="A11" s="60" t="s">
        <v>127</v>
      </c>
      <c r="B11" s="60" t="s">
        <v>80</v>
      </c>
      <c r="D11" s="40">
        <v>-27404</v>
      </c>
      <c r="E11" s="40">
        <v>-27114</v>
      </c>
      <c r="F11" s="40">
        <v>-9443</v>
      </c>
      <c r="G11" s="40">
        <v>-17337</v>
      </c>
      <c r="H11" s="40">
        <v>-22003</v>
      </c>
      <c r="I11" s="40">
        <v>-26094</v>
      </c>
      <c r="J11" s="40">
        <v>-4918</v>
      </c>
      <c r="K11" s="40">
        <v>-7243</v>
      </c>
      <c r="L11" s="40">
        <v>-11174</v>
      </c>
      <c r="M11" s="40">
        <v>-16530</v>
      </c>
      <c r="N11" s="40">
        <v>-3226</v>
      </c>
      <c r="O11" s="40">
        <v>-10538</v>
      </c>
      <c r="P11" s="40">
        <v>-15776</v>
      </c>
      <c r="Q11" s="40">
        <v>-19666</v>
      </c>
      <c r="R11" s="40">
        <v>-2322</v>
      </c>
      <c r="S11" s="40">
        <v>-5782</v>
      </c>
      <c r="T11" s="40">
        <v>-840</v>
      </c>
      <c r="U11" s="40">
        <v>-2373</v>
      </c>
      <c r="V11" s="40">
        <v>-3258</v>
      </c>
      <c r="W11" s="40">
        <v>-38853</v>
      </c>
    </row>
    <row r="12" spans="1:23">
      <c r="A12" s="58" t="s">
        <v>128</v>
      </c>
      <c r="B12" s="58" t="s">
        <v>81</v>
      </c>
      <c r="D12" s="40">
        <v>76538.780339620935</v>
      </c>
      <c r="E12" s="40">
        <v>66421.8</v>
      </c>
      <c r="F12" s="40">
        <v>17084.865795468097</v>
      </c>
      <c r="G12" s="40">
        <v>34355.203265396885</v>
      </c>
      <c r="H12" s="40">
        <v>52323.757329422442</v>
      </c>
      <c r="I12" s="40">
        <v>70783</v>
      </c>
      <c r="J12" s="40">
        <v>18489.288410534504</v>
      </c>
      <c r="K12" s="40">
        <v>37145.496476193461</v>
      </c>
      <c r="L12" s="40">
        <v>55078.233387607237</v>
      </c>
      <c r="M12" s="40">
        <v>74372</v>
      </c>
      <c r="N12" s="40">
        <v>16744</v>
      </c>
      <c r="O12" s="40">
        <v>32904.854601976789</v>
      </c>
      <c r="P12" s="40">
        <v>45447.873900471124</v>
      </c>
      <c r="Q12" s="40">
        <v>59221.081609330839</v>
      </c>
      <c r="R12" s="40">
        <v>15292</v>
      </c>
      <c r="S12" s="40">
        <v>29358</v>
      </c>
      <c r="T12" s="40">
        <v>43057</v>
      </c>
      <c r="U12" s="40">
        <v>58633</v>
      </c>
      <c r="V12" s="40">
        <v>13757</v>
      </c>
      <c r="W12" s="40">
        <v>29435</v>
      </c>
    </row>
    <row r="13" spans="1:23">
      <c r="A13" s="58" t="s">
        <v>129</v>
      </c>
      <c r="B13" s="58" t="s">
        <v>82</v>
      </c>
      <c r="D13" s="40">
        <v>8687</v>
      </c>
      <c r="E13" s="40">
        <v>19792</v>
      </c>
      <c r="F13" s="40">
        <v>813</v>
      </c>
      <c r="G13" s="40">
        <v>1429.8074300000001</v>
      </c>
      <c r="H13" s="40">
        <v>2030</v>
      </c>
      <c r="I13" s="40">
        <v>4766</v>
      </c>
      <c r="J13" s="40">
        <v>937</v>
      </c>
      <c r="K13" s="40">
        <v>2097</v>
      </c>
      <c r="L13" s="40">
        <v>3747</v>
      </c>
      <c r="M13" s="40">
        <v>6557</v>
      </c>
      <c r="N13" s="40">
        <v>17966</v>
      </c>
      <c r="O13" s="40">
        <v>18478</v>
      </c>
      <c r="P13" s="40">
        <v>19049</v>
      </c>
      <c r="Q13" s="40">
        <v>21614</v>
      </c>
      <c r="R13" s="40">
        <v>1523</v>
      </c>
      <c r="S13" s="40">
        <v>5505</v>
      </c>
      <c r="T13" s="40">
        <v>6973</v>
      </c>
      <c r="U13" s="40">
        <v>9953</v>
      </c>
      <c r="V13" s="40">
        <v>1922</v>
      </c>
      <c r="W13" s="40">
        <v>4200</v>
      </c>
    </row>
    <row r="14" spans="1:23">
      <c r="A14" s="60" t="s">
        <v>130</v>
      </c>
      <c r="B14" s="60" t="s">
        <v>83</v>
      </c>
      <c r="D14" s="40">
        <v>0</v>
      </c>
      <c r="E14" s="40">
        <v>-1802.8928976884913</v>
      </c>
      <c r="F14" s="40">
        <v>1193.6420318181813</v>
      </c>
      <c r="G14" s="40">
        <v>2057.2382303510949</v>
      </c>
      <c r="H14" s="40">
        <v>830.46500000000003</v>
      </c>
      <c r="I14" s="40">
        <v>-11569</v>
      </c>
      <c r="J14" s="40">
        <v>-449.17967589193165</v>
      </c>
      <c r="K14" s="40">
        <v>-758.90190615860183</v>
      </c>
      <c r="L14" s="40">
        <v>422</v>
      </c>
      <c r="M14" s="40">
        <v>3400</v>
      </c>
      <c r="N14" s="40">
        <v>-484</v>
      </c>
      <c r="O14" s="40">
        <v>-672.36297479239215</v>
      </c>
      <c r="P14" s="40">
        <v>-319</v>
      </c>
      <c r="Q14" s="40">
        <v>1</v>
      </c>
      <c r="R14" s="40">
        <v>-204</v>
      </c>
      <c r="S14" s="40">
        <v>-363</v>
      </c>
      <c r="T14" s="40">
        <v>-476</v>
      </c>
      <c r="U14" s="40">
        <v>-461</v>
      </c>
      <c r="V14" s="40">
        <v>-362</v>
      </c>
      <c r="W14" s="40">
        <v>-615</v>
      </c>
    </row>
    <row r="15" spans="1:23" ht="13.5" thickBot="1">
      <c r="A15" s="61" t="s">
        <v>131</v>
      </c>
      <c r="B15" s="61" t="s">
        <v>84</v>
      </c>
      <c r="D15" s="51">
        <v>146300.40174218043</v>
      </c>
      <c r="E15" s="51">
        <v>6142.5706150850056</v>
      </c>
      <c r="F15" s="51">
        <v>104330.14304862585</v>
      </c>
      <c r="G15" s="51">
        <v>339723.06532912247</v>
      </c>
      <c r="H15" s="51">
        <v>485279.51252220332</v>
      </c>
      <c r="I15" s="51">
        <v>573364</v>
      </c>
      <c r="J15" s="51">
        <v>207074.21677485231</v>
      </c>
      <c r="K15" s="51">
        <v>410591.98348051443</v>
      </c>
      <c r="L15" s="51">
        <v>534157</v>
      </c>
      <c r="M15" s="51">
        <v>664135</v>
      </c>
      <c r="N15" s="51">
        <v>178275</v>
      </c>
      <c r="O15" s="51">
        <v>438647.22652386822</v>
      </c>
      <c r="P15" s="51">
        <v>603270.08718664944</v>
      </c>
      <c r="Q15" s="51">
        <v>795844.81316336035</v>
      </c>
      <c r="R15" s="51">
        <v>240872</v>
      </c>
      <c r="S15" s="51">
        <v>452737</v>
      </c>
      <c r="T15" s="51">
        <v>725920</v>
      </c>
      <c r="U15" s="51">
        <v>696853</v>
      </c>
      <c r="V15" s="51">
        <v>194507</v>
      </c>
      <c r="W15" s="51">
        <v>397730</v>
      </c>
    </row>
    <row r="16" spans="1:23" ht="55.5" customHeight="1">
      <c r="A16" s="46" t="s">
        <v>132</v>
      </c>
      <c r="B16" s="46" t="s">
        <v>85</v>
      </c>
      <c r="D16" s="57">
        <v>1272857.1820818014</v>
      </c>
      <c r="E16" s="57">
        <v>1157812.4777173966</v>
      </c>
      <c r="F16" s="57">
        <v>383069.89493316651</v>
      </c>
      <c r="G16" s="57">
        <v>895857.73054981395</v>
      </c>
      <c r="H16" s="57">
        <v>1341238.2979644672</v>
      </c>
      <c r="I16" s="57">
        <v>1742683</v>
      </c>
      <c r="J16" s="57">
        <v>544851</v>
      </c>
      <c r="K16" s="57">
        <v>1101926</v>
      </c>
      <c r="L16" s="57">
        <v>1610818.2333876071</v>
      </c>
      <c r="M16" s="57">
        <v>2145791</v>
      </c>
      <c r="N16" s="57">
        <v>614758</v>
      </c>
      <c r="O16" s="57">
        <v>1299284</v>
      </c>
      <c r="P16" s="57">
        <v>1922754</v>
      </c>
      <c r="Q16" s="57">
        <v>2592580</v>
      </c>
      <c r="R16" s="57">
        <v>748137</v>
      </c>
      <c r="S16" s="57">
        <v>1480569</v>
      </c>
      <c r="T16" s="57">
        <v>2324643</v>
      </c>
      <c r="U16" s="57">
        <v>2907553</v>
      </c>
      <c r="V16" s="57">
        <v>802199</v>
      </c>
      <c r="W16" s="57">
        <v>1599696</v>
      </c>
    </row>
    <row r="17" spans="1:23">
      <c r="A17" s="45"/>
      <c r="B17" s="45"/>
      <c r="D17" s="48"/>
      <c r="E17" s="48"/>
      <c r="F17" s="48"/>
      <c r="G17" s="48"/>
      <c r="H17" s="48"/>
      <c r="I17" s="48"/>
      <c r="J17" s="48"/>
      <c r="K17" s="48"/>
      <c r="L17" s="48"/>
      <c r="M17" s="48"/>
      <c r="N17" s="48"/>
      <c r="O17" s="48"/>
      <c r="P17" s="48"/>
      <c r="Q17" s="48"/>
      <c r="R17" s="48"/>
      <c r="S17" s="48"/>
      <c r="T17" s="48"/>
      <c r="U17" s="48"/>
      <c r="V17" s="48"/>
      <c r="W17" s="48"/>
    </row>
    <row r="18" spans="1:23">
      <c r="A18" s="58" t="s">
        <v>133</v>
      </c>
      <c r="B18" s="58" t="s">
        <v>36</v>
      </c>
      <c r="D18" s="59">
        <v>-356998</v>
      </c>
      <c r="E18" s="59">
        <v>-341862.11792727601</v>
      </c>
      <c r="F18" s="59">
        <v>-90246</v>
      </c>
      <c r="G18" s="59">
        <v>-188169</v>
      </c>
      <c r="H18" s="59">
        <v>-284551</v>
      </c>
      <c r="I18" s="59">
        <v>-396488</v>
      </c>
      <c r="J18" s="59">
        <v>-107284</v>
      </c>
      <c r="K18" s="59">
        <v>-223575</v>
      </c>
      <c r="L18" s="59">
        <v>-340067</v>
      </c>
      <c r="M18" s="59">
        <v>-475486</v>
      </c>
      <c r="N18" s="59">
        <v>-124142</v>
      </c>
      <c r="O18" s="59">
        <v>-250959</v>
      </c>
      <c r="P18" s="59">
        <v>-379021</v>
      </c>
      <c r="Q18" s="59">
        <v>-529291</v>
      </c>
      <c r="R18" s="59">
        <v>-132964</v>
      </c>
      <c r="S18" s="59">
        <v>-274867</v>
      </c>
      <c r="T18" s="59">
        <v>-411549</v>
      </c>
      <c r="U18" s="59">
        <v>-580709</v>
      </c>
      <c r="V18" s="59">
        <v>-147752</v>
      </c>
      <c r="W18" s="59">
        <v>-308092</v>
      </c>
    </row>
    <row r="19" spans="1:23">
      <c r="A19" s="58" t="s">
        <v>134</v>
      </c>
      <c r="B19" s="58" t="s">
        <v>37</v>
      </c>
      <c r="D19" s="59">
        <v>-44043</v>
      </c>
      <c r="E19" s="59">
        <v>-46543</v>
      </c>
      <c r="F19" s="59">
        <v>-11330</v>
      </c>
      <c r="G19" s="59">
        <v>-25540</v>
      </c>
      <c r="H19" s="59">
        <v>-37025</v>
      </c>
      <c r="I19" s="59">
        <v>-48355</v>
      </c>
      <c r="J19" s="59">
        <v>-11574</v>
      </c>
      <c r="K19" s="59">
        <v>-23550</v>
      </c>
      <c r="L19" s="59">
        <v>-36798</v>
      </c>
      <c r="M19" s="59">
        <v>-51188</v>
      </c>
      <c r="N19" s="59">
        <v>-14144</v>
      </c>
      <c r="O19" s="59">
        <v>-28400</v>
      </c>
      <c r="P19" s="59">
        <v>-42939</v>
      </c>
      <c r="Q19" s="59">
        <v>-58297</v>
      </c>
      <c r="R19" s="59">
        <v>-15973</v>
      </c>
      <c r="S19" s="59">
        <v>-31668</v>
      </c>
      <c r="T19" s="59">
        <v>-47176</v>
      </c>
      <c r="U19" s="59">
        <v>-62479</v>
      </c>
      <c r="V19" s="59">
        <v>-15715</v>
      </c>
      <c r="W19" s="59">
        <v>-31168</v>
      </c>
    </row>
    <row r="20" spans="1:23">
      <c r="A20" s="58" t="s">
        <v>353</v>
      </c>
      <c r="B20" s="58" t="s">
        <v>354</v>
      </c>
      <c r="D20" s="59"/>
      <c r="E20" s="59"/>
      <c r="F20" s="59"/>
      <c r="G20" s="59"/>
      <c r="H20" s="59"/>
      <c r="I20" s="59"/>
      <c r="J20" s="59"/>
      <c r="K20" s="59"/>
      <c r="L20" s="59"/>
      <c r="M20" s="59"/>
      <c r="N20" s="59"/>
      <c r="O20" s="59"/>
      <c r="P20" s="59"/>
      <c r="Q20" s="59">
        <v>-353253</v>
      </c>
      <c r="R20" s="59">
        <v>-95360</v>
      </c>
      <c r="S20" s="59">
        <v>-221416</v>
      </c>
      <c r="T20" s="59">
        <v>-334576</v>
      </c>
      <c r="U20" s="59">
        <v>-450946</v>
      </c>
      <c r="V20" s="59">
        <v>-137940</v>
      </c>
      <c r="W20" s="59">
        <v>-237906</v>
      </c>
    </row>
    <row r="21" spans="1:23">
      <c r="A21" s="58" t="s">
        <v>135</v>
      </c>
      <c r="B21" s="58" t="s">
        <v>38</v>
      </c>
      <c r="D21" s="59">
        <v>-152389</v>
      </c>
      <c r="E21" s="59">
        <v>-134928</v>
      </c>
      <c r="F21" s="59">
        <v>-33315</v>
      </c>
      <c r="G21" s="59">
        <v>-66287</v>
      </c>
      <c r="H21" s="59">
        <v>-104766</v>
      </c>
      <c r="I21" s="59">
        <v>-150051</v>
      </c>
      <c r="J21" s="59">
        <v>-43514</v>
      </c>
      <c r="K21" s="59">
        <v>-93092</v>
      </c>
      <c r="L21" s="59">
        <v>-143519</v>
      </c>
      <c r="M21" s="59">
        <v>-205059</v>
      </c>
      <c r="N21" s="59">
        <v>-54338</v>
      </c>
      <c r="O21" s="59">
        <v>-111435</v>
      </c>
      <c r="P21" s="59">
        <v>-171751</v>
      </c>
      <c r="Q21" s="59">
        <v>-245290</v>
      </c>
      <c r="R21" s="59">
        <v>-71247</v>
      </c>
      <c r="S21" s="59">
        <v>-147007</v>
      </c>
      <c r="T21" s="59">
        <v>-231806</v>
      </c>
      <c r="U21" s="59">
        <v>-320215</v>
      </c>
      <c r="V21" s="59">
        <v>-82513</v>
      </c>
      <c r="W21" s="59">
        <v>-169545</v>
      </c>
    </row>
    <row r="22" spans="1:23" ht="13.5" thickBot="1">
      <c r="A22" s="62" t="s">
        <v>136</v>
      </c>
      <c r="B22" s="62" t="s">
        <v>39</v>
      </c>
      <c r="D22" s="51">
        <v>-279088</v>
      </c>
      <c r="E22" s="51">
        <v>-302214.23853789998</v>
      </c>
      <c r="F22" s="51">
        <v>-66985.4562592</v>
      </c>
      <c r="G22" s="51">
        <v>-131864.474101</v>
      </c>
      <c r="H22" s="51">
        <v>-207552.16698750001</v>
      </c>
      <c r="I22" s="51">
        <v>-288173</v>
      </c>
      <c r="J22" s="51">
        <v>-76773</v>
      </c>
      <c r="K22" s="51">
        <v>-163336</v>
      </c>
      <c r="L22" s="51">
        <v>-252420.99796830001</v>
      </c>
      <c r="M22" s="51">
        <v>-371216</v>
      </c>
      <c r="N22" s="51">
        <v>-92766</v>
      </c>
      <c r="O22" s="51">
        <v>-200778</v>
      </c>
      <c r="P22" s="51">
        <v>-300618</v>
      </c>
      <c r="Q22" s="51">
        <v>-79291</v>
      </c>
      <c r="R22" s="51">
        <v>-14590</v>
      </c>
      <c r="S22" s="51">
        <v>-34925</v>
      </c>
      <c r="T22" s="51">
        <v>-52751</v>
      </c>
      <c r="U22" s="51">
        <v>-80770</v>
      </c>
      <c r="V22" s="51">
        <v>-24862</v>
      </c>
      <c r="W22" s="51">
        <v>-48926</v>
      </c>
    </row>
    <row r="23" spans="1:23">
      <c r="A23" s="45"/>
      <c r="B23" s="45"/>
      <c r="D23" s="50">
        <v>-832518</v>
      </c>
      <c r="E23" s="50">
        <v>-825547.35646517598</v>
      </c>
      <c r="F23" s="50">
        <v>-201876.4562592</v>
      </c>
      <c r="G23" s="50">
        <v>-411860.474101</v>
      </c>
      <c r="H23" s="50">
        <v>-633894.16698750004</v>
      </c>
      <c r="I23" s="50">
        <v>-883067</v>
      </c>
      <c r="J23" s="50">
        <v>-239145</v>
      </c>
      <c r="K23" s="50">
        <v>-503553</v>
      </c>
      <c r="L23" s="50">
        <v>-772804.99796830001</v>
      </c>
      <c r="M23" s="50">
        <v>-1102949</v>
      </c>
      <c r="N23" s="50">
        <v>-285390</v>
      </c>
      <c r="O23" s="50">
        <v>-591572</v>
      </c>
      <c r="P23" s="50">
        <v>-894329</v>
      </c>
      <c r="Q23" s="50">
        <v>-1265422</v>
      </c>
      <c r="R23" s="50">
        <v>-330134</v>
      </c>
      <c r="S23" s="50">
        <v>-709883</v>
      </c>
      <c r="T23" s="50">
        <v>-1077858</v>
      </c>
      <c r="U23" s="50">
        <v>-1495119</v>
      </c>
      <c r="V23" s="50">
        <v>-408782</v>
      </c>
      <c r="W23" s="50">
        <v>-795637</v>
      </c>
    </row>
    <row r="24" spans="1:23">
      <c r="A24" s="47"/>
      <c r="B24" s="47"/>
      <c r="D24" s="50"/>
      <c r="E24" s="50"/>
      <c r="F24" s="50"/>
      <c r="G24" s="50"/>
      <c r="H24" s="50"/>
      <c r="I24" s="50"/>
      <c r="J24" s="50"/>
      <c r="K24" s="50"/>
      <c r="L24" s="50"/>
      <c r="M24" s="50"/>
      <c r="N24" s="50"/>
      <c r="O24" s="50"/>
      <c r="P24" s="50"/>
      <c r="Q24" s="50"/>
      <c r="R24" s="50"/>
      <c r="S24" s="50"/>
      <c r="T24" s="50"/>
      <c r="U24" s="50"/>
      <c r="V24" s="50"/>
      <c r="W24" s="50"/>
    </row>
    <row r="25" spans="1:23">
      <c r="A25" s="47" t="s">
        <v>137</v>
      </c>
      <c r="B25" s="47" t="s">
        <v>40</v>
      </c>
      <c r="D25" s="57">
        <v>440339.18208180135</v>
      </c>
      <c r="E25" s="57">
        <v>332265.12125222059</v>
      </c>
      <c r="F25" s="57">
        <v>181193.43867396651</v>
      </c>
      <c r="G25" s="57">
        <v>483998.25644881395</v>
      </c>
      <c r="H25" s="57">
        <v>707345.13097696716</v>
      </c>
      <c r="I25" s="57">
        <v>859616</v>
      </c>
      <c r="J25" s="57">
        <v>305706</v>
      </c>
      <c r="K25" s="57">
        <v>598373</v>
      </c>
      <c r="L25" s="57">
        <v>838014.23541930714</v>
      </c>
      <c r="M25" s="57">
        <v>1042842</v>
      </c>
      <c r="N25" s="57">
        <v>329368</v>
      </c>
      <c r="O25" s="57">
        <v>707712</v>
      </c>
      <c r="P25" s="57">
        <v>1028425</v>
      </c>
      <c r="Q25" s="57">
        <v>1327158</v>
      </c>
      <c r="R25" s="57">
        <v>418003</v>
      </c>
      <c r="S25" s="57">
        <v>770686</v>
      </c>
      <c r="T25" s="57">
        <v>1246785</v>
      </c>
      <c r="U25" s="57">
        <v>1412434</v>
      </c>
      <c r="V25" s="57">
        <v>393417</v>
      </c>
      <c r="W25" s="57">
        <v>804059</v>
      </c>
    </row>
    <row r="26" spans="1:23">
      <c r="A26" s="47"/>
      <c r="B26" s="47"/>
      <c r="D26" s="48"/>
      <c r="E26" s="48"/>
      <c r="F26" s="48"/>
      <c r="G26" s="48"/>
      <c r="H26" s="48"/>
      <c r="I26" s="48"/>
      <c r="J26" s="48"/>
      <c r="K26" s="48"/>
      <c r="L26" s="48"/>
      <c r="M26" s="48"/>
      <c r="N26" s="48"/>
      <c r="O26" s="48"/>
      <c r="P26" s="48"/>
      <c r="Q26" s="48"/>
      <c r="R26" s="48"/>
      <c r="S26" s="48"/>
      <c r="T26" s="48"/>
      <c r="U26" s="48"/>
      <c r="V26" s="48"/>
      <c r="W26" s="48"/>
    </row>
    <row r="27" spans="1:23">
      <c r="A27" s="45" t="s">
        <v>138</v>
      </c>
      <c r="B27" s="45" t="s">
        <v>41</v>
      </c>
      <c r="D27" s="40">
        <v>211</v>
      </c>
      <c r="E27" s="40">
        <v>89</v>
      </c>
      <c r="F27" s="40">
        <v>13</v>
      </c>
      <c r="G27" s="40">
        <v>26</v>
      </c>
      <c r="H27" s="40">
        <v>222.37518455288887</v>
      </c>
      <c r="I27" s="40">
        <v>11479</v>
      </c>
      <c r="J27" s="40">
        <v>200</v>
      </c>
      <c r="K27" s="40">
        <v>418</v>
      </c>
      <c r="L27" s="40">
        <v>488</v>
      </c>
      <c r="M27" s="40">
        <v>7319</v>
      </c>
      <c r="N27" s="40">
        <v>396</v>
      </c>
      <c r="O27" s="40">
        <v>5477</v>
      </c>
      <c r="P27" s="40">
        <v>10736</v>
      </c>
      <c r="Q27" s="40">
        <v>10231</v>
      </c>
      <c r="R27" s="40">
        <v>5172</v>
      </c>
      <c r="S27" s="40">
        <v>5617</v>
      </c>
      <c r="T27" s="40">
        <v>6043</v>
      </c>
      <c r="U27" s="40">
        <v>6212</v>
      </c>
      <c r="V27" s="40">
        <v>274</v>
      </c>
      <c r="W27" s="40">
        <v>521</v>
      </c>
    </row>
    <row r="28" spans="1:23">
      <c r="A28" s="45" t="s">
        <v>139</v>
      </c>
      <c r="B28" s="45" t="s">
        <v>42</v>
      </c>
      <c r="D28" s="59">
        <v>-126341</v>
      </c>
      <c r="E28" s="59">
        <v>-127913</v>
      </c>
      <c r="F28" s="59">
        <v>-29890.554420237429</v>
      </c>
      <c r="G28" s="59">
        <v>-26523.907133887747</v>
      </c>
      <c r="H28" s="59">
        <v>-57076.197178138187</v>
      </c>
      <c r="I28" s="59">
        <v>-97139</v>
      </c>
      <c r="J28" s="59">
        <v>-40528.155619526966</v>
      </c>
      <c r="K28" s="59">
        <v>-79239</v>
      </c>
      <c r="L28" s="59">
        <v>-127840</v>
      </c>
      <c r="M28" s="59">
        <v>-186450</v>
      </c>
      <c r="N28" s="59">
        <v>-61254</v>
      </c>
      <c r="O28" s="59">
        <v>-128096</v>
      </c>
      <c r="P28" s="59">
        <v>-206391</v>
      </c>
      <c r="Q28" s="59">
        <v>-299915</v>
      </c>
      <c r="R28" s="59">
        <v>-97691</v>
      </c>
      <c r="S28" s="59">
        <v>-190280</v>
      </c>
      <c r="T28" s="59">
        <v>-295330</v>
      </c>
      <c r="U28" s="59">
        <v>-408241</v>
      </c>
      <c r="V28" s="59">
        <v>-112946</v>
      </c>
      <c r="W28" s="59">
        <v>-219215</v>
      </c>
    </row>
    <row r="29" spans="1:23" ht="13.5" thickBot="1">
      <c r="A29" s="63" t="s">
        <v>140</v>
      </c>
      <c r="B29" s="63" t="s">
        <v>86</v>
      </c>
      <c r="D29" s="52">
        <v>-2767</v>
      </c>
      <c r="E29" s="52">
        <v>-2546</v>
      </c>
      <c r="F29" s="52">
        <v>-549.80664552600001</v>
      </c>
      <c r="G29" s="52">
        <v>-1080</v>
      </c>
      <c r="H29" s="52">
        <v>-1580</v>
      </c>
      <c r="I29" s="52">
        <v>-2240.0567229000003</v>
      </c>
      <c r="J29" s="52">
        <v>-597.52223849999996</v>
      </c>
      <c r="K29" s="52">
        <v>-1219</v>
      </c>
      <c r="L29" s="52">
        <v>-2023</v>
      </c>
      <c r="M29" s="52">
        <v>-2878</v>
      </c>
      <c r="N29" s="52">
        <v>-866.99922069999991</v>
      </c>
      <c r="O29" s="52">
        <v>-1695</v>
      </c>
      <c r="P29" s="52">
        <v>-2564</v>
      </c>
      <c r="Q29" s="52">
        <v>-3293</v>
      </c>
      <c r="R29" s="52">
        <v>-769</v>
      </c>
      <c r="S29" s="52">
        <v>-1472</v>
      </c>
      <c r="T29" s="52">
        <v>-2205</v>
      </c>
      <c r="U29" s="52">
        <v>-3436</v>
      </c>
      <c r="V29" s="52">
        <v>-720</v>
      </c>
      <c r="W29" s="52">
        <v>-1794</v>
      </c>
    </row>
    <row r="30" spans="1:23">
      <c r="A30" s="47" t="s">
        <v>141</v>
      </c>
      <c r="B30" s="47" t="s">
        <v>43</v>
      </c>
      <c r="D30" s="64">
        <v>-126129</v>
      </c>
      <c r="E30" s="64">
        <v>-127824</v>
      </c>
      <c r="F30" s="64">
        <v>-29877.554420237429</v>
      </c>
      <c r="G30" s="64">
        <v>-26497.907133887747</v>
      </c>
      <c r="H30" s="64">
        <v>-56853.821993585298</v>
      </c>
      <c r="I30" s="64">
        <v>-85660</v>
      </c>
      <c r="J30" s="64">
        <v>-40328.155619526966</v>
      </c>
      <c r="K30" s="64">
        <v>-78821</v>
      </c>
      <c r="L30" s="64">
        <v>-127352</v>
      </c>
      <c r="M30" s="64">
        <v>-179131</v>
      </c>
      <c r="N30" s="64">
        <v>-60858</v>
      </c>
      <c r="O30" s="64">
        <v>-122619</v>
      </c>
      <c r="P30" s="64">
        <v>-195655</v>
      </c>
      <c r="Q30" s="64">
        <v>-289684</v>
      </c>
      <c r="R30" s="64">
        <v>-92519</v>
      </c>
      <c r="S30" s="64">
        <v>-184663</v>
      </c>
      <c r="T30" s="64">
        <v>-289287</v>
      </c>
      <c r="U30" s="64">
        <v>-402029</v>
      </c>
      <c r="V30" s="64">
        <v>-112672</v>
      </c>
      <c r="W30" s="64">
        <v>-218694</v>
      </c>
    </row>
    <row r="31" spans="1:23">
      <c r="A31" s="47"/>
      <c r="B31" s="47"/>
      <c r="D31" s="48"/>
      <c r="E31" s="48"/>
      <c r="F31" s="48"/>
      <c r="G31" s="48"/>
      <c r="H31" s="48"/>
      <c r="I31" s="48"/>
      <c r="J31" s="48"/>
      <c r="K31" s="48"/>
      <c r="L31" s="48"/>
      <c r="M31" s="48"/>
      <c r="N31" s="48"/>
      <c r="O31" s="48"/>
      <c r="P31" s="48"/>
      <c r="Q31" s="48"/>
      <c r="R31" s="48"/>
      <c r="S31" s="48"/>
      <c r="T31" s="48"/>
      <c r="U31" s="48"/>
      <c r="V31" s="48"/>
      <c r="W31" s="48"/>
    </row>
    <row r="32" spans="1:23">
      <c r="A32" s="47" t="s">
        <v>142</v>
      </c>
      <c r="B32" s="47" t="s">
        <v>44</v>
      </c>
      <c r="D32" s="57">
        <v>314210.18208180135</v>
      </c>
      <c r="E32" s="57">
        <v>204441.12125222059</v>
      </c>
      <c r="F32" s="57">
        <v>151315.88425372908</v>
      </c>
      <c r="G32" s="57">
        <v>457500.34931492619</v>
      </c>
      <c r="H32" s="57">
        <v>650491.30898338184</v>
      </c>
      <c r="I32" s="57">
        <v>773956</v>
      </c>
      <c r="J32" s="57">
        <v>265377.84438047302</v>
      </c>
      <c r="K32" s="57">
        <v>519552</v>
      </c>
      <c r="L32" s="57">
        <v>710662.23541930714</v>
      </c>
      <c r="M32" s="57">
        <v>863711</v>
      </c>
      <c r="N32" s="57">
        <v>268510</v>
      </c>
      <c r="O32" s="57">
        <v>585093</v>
      </c>
      <c r="P32" s="57">
        <v>832770</v>
      </c>
      <c r="Q32" s="57">
        <v>1037474</v>
      </c>
      <c r="R32" s="57">
        <v>325484</v>
      </c>
      <c r="S32" s="57">
        <v>586023</v>
      </c>
      <c r="T32" s="57">
        <v>957498</v>
      </c>
      <c r="U32" s="57">
        <v>1010405</v>
      </c>
      <c r="V32" s="57">
        <v>280745</v>
      </c>
      <c r="W32" s="57">
        <v>585365</v>
      </c>
    </row>
    <row r="33" spans="1:23">
      <c r="A33" s="47"/>
      <c r="B33" s="47"/>
      <c r="D33" s="48"/>
      <c r="E33" s="48"/>
      <c r="F33" s="48"/>
      <c r="G33" s="48"/>
      <c r="H33" s="48"/>
      <c r="I33" s="48"/>
      <c r="J33" s="48"/>
      <c r="K33" s="48"/>
      <c r="L33" s="48"/>
      <c r="M33" s="48"/>
      <c r="N33" s="48"/>
      <c r="O33" s="48"/>
      <c r="P33" s="48"/>
      <c r="Q33" s="48"/>
      <c r="R33" s="48"/>
      <c r="S33" s="48"/>
      <c r="T33" s="48"/>
      <c r="U33" s="48"/>
      <c r="V33" s="48"/>
      <c r="W33" s="48"/>
    </row>
    <row r="34" spans="1:23">
      <c r="A34" s="45" t="s">
        <v>143</v>
      </c>
      <c r="B34" s="45" t="s">
        <v>45</v>
      </c>
      <c r="D34" s="50">
        <v>-37153</v>
      </c>
      <c r="E34" s="50">
        <v>-123442.79140576013</v>
      </c>
      <c r="F34" s="50">
        <v>-24072</v>
      </c>
      <c r="G34" s="50">
        <v>-61896</v>
      </c>
      <c r="H34" s="50">
        <v>-85132</v>
      </c>
      <c r="I34" s="50">
        <v>-79053</v>
      </c>
      <c r="J34" s="50">
        <v>-21430</v>
      </c>
      <c r="K34" s="50">
        <v>-30733</v>
      </c>
      <c r="L34" s="50">
        <v>-33582</v>
      </c>
      <c r="M34" s="50">
        <v>-58692</v>
      </c>
      <c r="N34" s="50">
        <v>-33935</v>
      </c>
      <c r="O34" s="50">
        <v>-56703</v>
      </c>
      <c r="P34" s="50">
        <v>-75455</v>
      </c>
      <c r="Q34" s="50">
        <v>-53273</v>
      </c>
      <c r="R34" s="50">
        <v>12710</v>
      </c>
      <c r="S34" s="50">
        <v>16831</v>
      </c>
      <c r="T34" s="50">
        <v>1583</v>
      </c>
      <c r="U34" s="50">
        <v>63873</v>
      </c>
      <c r="V34" s="50">
        <v>-29063</v>
      </c>
      <c r="W34" s="50">
        <v>-1211</v>
      </c>
    </row>
    <row r="35" spans="1:23">
      <c r="A35" s="45"/>
      <c r="B35" s="45"/>
      <c r="D35" s="48"/>
      <c r="E35" s="48"/>
      <c r="F35" s="48"/>
      <c r="G35" s="48"/>
      <c r="H35" s="48"/>
      <c r="I35" s="48"/>
      <c r="J35" s="48"/>
      <c r="K35" s="48"/>
      <c r="L35" s="48"/>
      <c r="M35" s="48"/>
      <c r="N35" s="48"/>
      <c r="O35" s="48"/>
      <c r="P35" s="48"/>
      <c r="Q35" s="48"/>
      <c r="R35" s="48"/>
      <c r="S35" s="48"/>
      <c r="T35" s="48"/>
      <c r="U35" s="48"/>
      <c r="V35" s="48"/>
      <c r="W35" s="48"/>
    </row>
    <row r="36" spans="1:23" ht="13.5" thickBot="1">
      <c r="A36" s="47" t="s">
        <v>144</v>
      </c>
      <c r="B36" s="47" t="s">
        <v>46</v>
      </c>
      <c r="D36" s="65">
        <v>277057.18208180135</v>
      </c>
      <c r="E36" s="65">
        <v>80998.32984646046</v>
      </c>
      <c r="F36" s="65">
        <v>127243.88425372908</v>
      </c>
      <c r="G36" s="65">
        <v>395604.34931492619</v>
      </c>
      <c r="H36" s="65">
        <v>565359.30898338184</v>
      </c>
      <c r="I36" s="65">
        <v>694903</v>
      </c>
      <c r="J36" s="65">
        <v>243948</v>
      </c>
      <c r="K36" s="65">
        <v>488819</v>
      </c>
      <c r="L36" s="65">
        <v>677080.23541930714</v>
      </c>
      <c r="M36" s="65">
        <v>805019</v>
      </c>
      <c r="N36" s="65">
        <v>234575</v>
      </c>
      <c r="O36" s="65">
        <v>528390</v>
      </c>
      <c r="P36" s="65">
        <v>757315</v>
      </c>
      <c r="Q36" s="65">
        <v>984201</v>
      </c>
      <c r="R36" s="65">
        <v>338194</v>
      </c>
      <c r="S36" s="65">
        <v>602854</v>
      </c>
      <c r="T36" s="65">
        <v>959081</v>
      </c>
      <c r="U36" s="65">
        <v>1074278</v>
      </c>
      <c r="V36" s="65">
        <v>251682</v>
      </c>
      <c r="W36" s="65">
        <v>584154</v>
      </c>
    </row>
    <row r="37" spans="1:23">
      <c r="A37" s="47"/>
      <c r="B37" s="47"/>
      <c r="D37" s="48"/>
      <c r="E37" s="48"/>
      <c r="F37" s="48"/>
      <c r="G37" s="48"/>
      <c r="H37" s="48"/>
      <c r="I37" s="48"/>
      <c r="J37" s="48"/>
      <c r="K37" s="48"/>
      <c r="L37" s="48"/>
      <c r="M37" s="48"/>
      <c r="N37" s="48"/>
      <c r="O37" s="48"/>
      <c r="P37" s="48"/>
      <c r="Q37" s="48"/>
      <c r="R37" s="48"/>
      <c r="S37" s="48"/>
      <c r="T37" s="48"/>
      <c r="U37" s="48"/>
      <c r="V37" s="48"/>
      <c r="W37" s="48"/>
    </row>
    <row r="38" spans="1:23">
      <c r="A38" s="47" t="s">
        <v>145</v>
      </c>
      <c r="B38" s="47" t="s">
        <v>47</v>
      </c>
      <c r="D38" s="48"/>
      <c r="E38" s="48"/>
      <c r="F38" s="48"/>
      <c r="G38" s="48"/>
      <c r="H38" s="48"/>
      <c r="I38" s="48"/>
      <c r="J38" s="48"/>
      <c r="K38" s="48"/>
      <c r="L38" s="48"/>
      <c r="M38" s="48"/>
      <c r="N38" s="48"/>
      <c r="O38" s="48"/>
      <c r="P38" s="48"/>
      <c r="Q38" s="48"/>
      <c r="R38" s="48"/>
      <c r="S38" s="48"/>
      <c r="T38" s="48"/>
      <c r="U38" s="48"/>
      <c r="V38" s="48"/>
      <c r="W38" s="48"/>
    </row>
    <row r="39" spans="1:23">
      <c r="A39" s="45" t="s">
        <v>146</v>
      </c>
      <c r="B39" s="45" t="s">
        <v>48</v>
      </c>
      <c r="D39" s="48">
        <v>276390.18208180135</v>
      </c>
      <c r="E39" s="48">
        <v>81356.32984646046</v>
      </c>
      <c r="F39" s="48">
        <v>127354.88425372908</v>
      </c>
      <c r="G39" s="48">
        <v>395783</v>
      </c>
      <c r="H39" s="48">
        <v>565475</v>
      </c>
      <c r="I39" s="48">
        <v>694758</v>
      </c>
      <c r="J39" s="48">
        <v>243933</v>
      </c>
      <c r="K39" s="48">
        <v>488838</v>
      </c>
      <c r="L39" s="48">
        <v>676858</v>
      </c>
      <c r="M39" s="48">
        <v>804983</v>
      </c>
      <c r="N39" s="48">
        <v>234401</v>
      </c>
      <c r="O39" s="48">
        <v>528042</v>
      </c>
      <c r="P39" s="48">
        <v>756833</v>
      </c>
      <c r="Q39" s="48">
        <v>983934</v>
      </c>
      <c r="R39" s="48">
        <v>338334</v>
      </c>
      <c r="S39" s="48">
        <v>602657</v>
      </c>
      <c r="T39" s="48">
        <v>958753</v>
      </c>
      <c r="U39" s="48">
        <v>1073954</v>
      </c>
      <c r="V39" s="48">
        <v>251625</v>
      </c>
      <c r="W39" s="48">
        <v>584018</v>
      </c>
    </row>
    <row r="40" spans="1:23" ht="13.5" thickBot="1">
      <c r="A40" s="45" t="s">
        <v>147</v>
      </c>
      <c r="B40" s="45" t="s">
        <v>31</v>
      </c>
      <c r="D40" s="49">
        <v>667</v>
      </c>
      <c r="E40" s="49">
        <v>-358</v>
      </c>
      <c r="F40" s="49">
        <v>-111</v>
      </c>
      <c r="G40" s="49">
        <v>-179</v>
      </c>
      <c r="H40" s="49">
        <v>-116</v>
      </c>
      <c r="I40" s="49">
        <v>145</v>
      </c>
      <c r="J40" s="49">
        <v>15</v>
      </c>
      <c r="K40" s="49">
        <v>-19</v>
      </c>
      <c r="L40" s="49">
        <v>222</v>
      </c>
      <c r="M40" s="49">
        <v>36</v>
      </c>
      <c r="N40" s="49">
        <v>174</v>
      </c>
      <c r="O40" s="49">
        <v>348</v>
      </c>
      <c r="P40" s="49">
        <v>482</v>
      </c>
      <c r="Q40" s="49">
        <v>267</v>
      </c>
      <c r="R40" s="49">
        <v>-140</v>
      </c>
      <c r="S40" s="49">
        <v>197</v>
      </c>
      <c r="T40" s="49">
        <v>328</v>
      </c>
      <c r="U40" s="49">
        <v>324</v>
      </c>
      <c r="V40" s="49">
        <v>57</v>
      </c>
      <c r="W40" s="49">
        <v>136</v>
      </c>
    </row>
    <row r="41" spans="1:23" ht="13.5" thickBot="1">
      <c r="A41" s="47" t="s">
        <v>144</v>
      </c>
      <c r="B41" s="47" t="s">
        <v>46</v>
      </c>
      <c r="D41" s="66">
        <v>277057</v>
      </c>
      <c r="E41" s="66">
        <v>80998.32984646046</v>
      </c>
      <c r="F41" s="66">
        <v>127243.88425372908</v>
      </c>
      <c r="G41" s="66">
        <v>395604</v>
      </c>
      <c r="H41" s="66">
        <v>565359</v>
      </c>
      <c r="I41" s="66">
        <v>694903</v>
      </c>
      <c r="J41" s="66">
        <v>243948</v>
      </c>
      <c r="K41" s="66">
        <v>488819</v>
      </c>
      <c r="L41" s="66">
        <v>677080</v>
      </c>
      <c r="M41" s="66">
        <v>805019</v>
      </c>
      <c r="N41" s="66">
        <v>234575</v>
      </c>
      <c r="O41" s="66">
        <v>528390</v>
      </c>
      <c r="P41" s="66">
        <v>757315</v>
      </c>
      <c r="Q41" s="66">
        <v>984201</v>
      </c>
      <c r="R41" s="66">
        <v>338194</v>
      </c>
      <c r="S41" s="66">
        <v>602854</v>
      </c>
      <c r="T41" s="66">
        <v>959081</v>
      </c>
      <c r="U41" s="66">
        <v>1074278</v>
      </c>
      <c r="V41" s="66">
        <v>251682</v>
      </c>
      <c r="W41" s="66">
        <v>584154</v>
      </c>
    </row>
    <row r="42" spans="1:23" ht="13.5" thickTop="1">
      <c r="A42" s="47"/>
      <c r="B42" s="47"/>
      <c r="D42" s="48"/>
      <c r="E42" s="48"/>
      <c r="F42" s="48"/>
      <c r="G42" s="48"/>
      <c r="H42" s="48"/>
      <c r="I42" s="48"/>
      <c r="J42" s="48"/>
      <c r="K42" s="48"/>
      <c r="L42" s="48"/>
      <c r="M42" s="48"/>
      <c r="N42" s="48"/>
      <c r="O42" s="48"/>
      <c r="P42" s="48"/>
      <c r="Q42" s="48"/>
      <c r="R42" s="48"/>
      <c r="S42" s="48"/>
      <c r="T42" s="48"/>
      <c r="U42" s="48"/>
      <c r="V42" s="48"/>
      <c r="W42" s="48"/>
    </row>
    <row r="43" spans="1:23">
      <c r="A43" s="47" t="s">
        <v>148</v>
      </c>
      <c r="B43" s="47" t="s">
        <v>87</v>
      </c>
      <c r="D43" s="48"/>
      <c r="E43" s="48"/>
      <c r="F43" s="48"/>
      <c r="G43" s="48"/>
      <c r="H43" s="48"/>
      <c r="I43" s="48"/>
      <c r="J43" s="48"/>
      <c r="K43" s="48"/>
      <c r="L43" s="48"/>
      <c r="M43" s="48"/>
      <c r="N43" s="48"/>
      <c r="O43" s="48"/>
      <c r="P43" s="48"/>
      <c r="Q43" s="48"/>
      <c r="R43" s="48"/>
      <c r="S43" s="48"/>
      <c r="T43" s="48"/>
      <c r="U43" s="48"/>
      <c r="V43" s="48"/>
      <c r="W43" s="48"/>
    </row>
    <row r="44" spans="1:23">
      <c r="A44" s="56" t="s">
        <v>149</v>
      </c>
      <c r="B44" s="56" t="s">
        <v>49</v>
      </c>
      <c r="D44" s="53">
        <v>14.61</v>
      </c>
      <c r="E44" s="53">
        <v>4.2872055373689451</v>
      </c>
      <c r="F44" s="53">
        <v>6.7031557025786368</v>
      </c>
      <c r="G44" s="53">
        <v>20.819184835180089</v>
      </c>
      <c r="H44" s="53">
        <v>29.738465664742883</v>
      </c>
      <c r="I44" s="53">
        <v>36.630000000000003</v>
      </c>
      <c r="J44" s="53">
        <v>12.829871161343016</v>
      </c>
      <c r="K44" s="53">
        <v>25.65734820092975</v>
      </c>
      <c r="L44" s="53">
        <v>35.481052540363251</v>
      </c>
      <c r="M44" s="53">
        <v>42.07</v>
      </c>
      <c r="N44" s="53">
        <v>12.133315161700924</v>
      </c>
      <c r="O44" s="53">
        <v>27.333098100631151</v>
      </c>
      <c r="P44" s="53">
        <v>39.176008685583469</v>
      </c>
      <c r="Q44" s="53">
        <v>50.93</v>
      </c>
      <c r="R44" s="53">
        <v>17.513202198299542</v>
      </c>
      <c r="S44" s="53">
        <v>31.195380774834494</v>
      </c>
      <c r="T44" s="53">
        <v>49.616195563434481</v>
      </c>
      <c r="U44" s="53">
        <v>55.535723485693524</v>
      </c>
      <c r="V44" s="53">
        <v>12.979807508174396</v>
      </c>
      <c r="W44" s="53">
        <v>30.116734959842841</v>
      </c>
    </row>
    <row r="45" spans="1:23">
      <c r="A45" s="56" t="s">
        <v>150</v>
      </c>
      <c r="B45" s="56" t="s">
        <v>50</v>
      </c>
      <c r="D45" s="53">
        <v>14.3</v>
      </c>
      <c r="E45" s="53">
        <v>4.2242355855770803</v>
      </c>
      <c r="F45" s="53">
        <v>6.5397274850680294</v>
      </c>
      <c r="G45" s="53">
        <v>20.275744715804016</v>
      </c>
      <c r="H45" s="53">
        <v>29.332047321807021</v>
      </c>
      <c r="I45" s="53">
        <v>35.799513141347283</v>
      </c>
      <c r="J45" s="53">
        <v>12.403290577630177</v>
      </c>
      <c r="K45" s="53">
        <v>24.775054830885782</v>
      </c>
      <c r="L45" s="53">
        <v>34.362650552803906</v>
      </c>
      <c r="M45" s="53">
        <v>40.712549597831867</v>
      </c>
      <c r="N45" s="53">
        <v>11.645676967299279</v>
      </c>
      <c r="O45" s="53">
        <v>26.130220737952136</v>
      </c>
      <c r="P45" s="53">
        <v>37.304245440704435</v>
      </c>
      <c r="Q45" s="53">
        <v>48.367701775420187</v>
      </c>
      <c r="R45" s="53">
        <v>16.553028243107704</v>
      </c>
      <c r="S45" s="53">
        <v>29.460616654482575</v>
      </c>
      <c r="T45" s="53">
        <v>46.842235921542148</v>
      </c>
      <c r="U45" s="53">
        <v>52.429158702587046</v>
      </c>
      <c r="V45" s="53">
        <v>12.346283209869275</v>
      </c>
      <c r="W45" s="53">
        <v>28.714454019548917</v>
      </c>
    </row>
    <row r="46" spans="1:23">
      <c r="D46" s="54"/>
      <c r="E46" s="54"/>
      <c r="F46" s="54"/>
      <c r="G46" s="54"/>
      <c r="H46" s="54"/>
      <c r="I46" s="54"/>
      <c r="J46" s="54"/>
      <c r="K46" s="54"/>
      <c r="L46" s="54"/>
      <c r="M46" s="54"/>
      <c r="N46" s="54"/>
      <c r="O46" s="54"/>
      <c r="P46" s="54"/>
      <c r="Q46" s="54"/>
      <c r="R46" s="54"/>
      <c r="S46" s="54"/>
      <c r="T46" s="54"/>
      <c r="U46" s="54"/>
      <c r="V46" s="54"/>
      <c r="W46" s="54"/>
    </row>
    <row r="47" spans="1:23">
      <c r="D47" s="54"/>
      <c r="E47" s="54"/>
      <c r="F47" s="54"/>
      <c r="G47" s="54"/>
      <c r="H47" s="54"/>
      <c r="I47" s="54"/>
      <c r="J47" s="54"/>
      <c r="K47" s="54"/>
      <c r="L47" s="54"/>
      <c r="M47" s="54"/>
      <c r="N47" s="54"/>
      <c r="O47" s="54"/>
      <c r="P47" s="54"/>
      <c r="Q47" s="54"/>
      <c r="R47" s="54"/>
      <c r="S47" s="54"/>
      <c r="T47" s="54"/>
      <c r="U47" s="54"/>
      <c r="V47" s="54"/>
      <c r="W47" s="54"/>
    </row>
    <row r="48" spans="1:23">
      <c r="D48" s="54"/>
      <c r="E48" s="54"/>
      <c r="F48" s="54"/>
      <c r="G48" s="54"/>
      <c r="H48" s="54"/>
      <c r="I48" s="54"/>
      <c r="J48" s="54"/>
      <c r="K48" s="54"/>
      <c r="L48" s="54"/>
      <c r="M48" s="54"/>
      <c r="N48" s="54"/>
      <c r="O48" s="54"/>
      <c r="P48" s="54"/>
      <c r="Q48" s="54"/>
      <c r="R48" s="54"/>
      <c r="S48" s="54"/>
      <c r="T48" s="54"/>
      <c r="U48" s="54"/>
      <c r="V48" s="54"/>
      <c r="W48" s="54"/>
    </row>
    <row r="49" spans="1:23" ht="39">
      <c r="A49" s="155" t="s">
        <v>356</v>
      </c>
      <c r="B49" s="155" t="s">
        <v>355</v>
      </c>
      <c r="D49" s="54"/>
      <c r="E49" s="54"/>
      <c r="F49" s="54"/>
      <c r="G49" s="54"/>
      <c r="H49" s="54"/>
      <c r="I49" s="54"/>
      <c r="J49" s="54"/>
      <c r="K49" s="54"/>
      <c r="L49" s="54"/>
      <c r="M49" s="54"/>
      <c r="N49" s="54"/>
      <c r="O49" s="54"/>
      <c r="P49" s="54"/>
      <c r="Q49" s="54"/>
      <c r="R49" s="54"/>
      <c r="S49" s="54"/>
      <c r="T49" s="54"/>
      <c r="U49" s="54"/>
      <c r="V49" s="54"/>
      <c r="W49" s="54"/>
    </row>
    <row r="50" spans="1:23">
      <c r="D50" s="54"/>
      <c r="E50" s="54"/>
      <c r="F50" s="54"/>
      <c r="G50" s="54"/>
      <c r="H50" s="54"/>
      <c r="I50" s="54"/>
      <c r="J50" s="54"/>
      <c r="K50" s="54"/>
      <c r="L50" s="54"/>
      <c r="M50" s="54"/>
      <c r="N50" s="54"/>
      <c r="O50" s="54"/>
      <c r="P50" s="54"/>
      <c r="Q50" s="54"/>
      <c r="R50" s="54"/>
      <c r="S50" s="54"/>
      <c r="T50" s="54"/>
      <c r="U50" s="54"/>
      <c r="V50" s="54"/>
      <c r="W50" s="54"/>
    </row>
    <row r="51" spans="1:23">
      <c r="D51" s="54"/>
      <c r="E51" s="54"/>
      <c r="F51" s="54"/>
      <c r="G51" s="54"/>
      <c r="H51" s="54"/>
      <c r="I51" s="54"/>
      <c r="J51" s="54"/>
      <c r="K51" s="54"/>
      <c r="L51" s="54"/>
      <c r="M51" s="54"/>
      <c r="N51" s="54"/>
      <c r="O51" s="54"/>
      <c r="P51" s="54"/>
      <c r="Q51" s="54"/>
      <c r="R51" s="54"/>
      <c r="S51" s="54"/>
      <c r="T51" s="54"/>
      <c r="U51" s="54"/>
      <c r="V51" s="54"/>
      <c r="W51" s="54"/>
    </row>
    <row r="52" spans="1:23">
      <c r="D52" s="54"/>
      <c r="E52" s="54"/>
      <c r="F52" s="54"/>
      <c r="G52" s="54"/>
      <c r="H52" s="54"/>
      <c r="I52" s="54"/>
      <c r="J52" s="54"/>
      <c r="K52" s="54"/>
      <c r="L52" s="54"/>
      <c r="M52" s="54"/>
      <c r="N52" s="54"/>
      <c r="O52" s="54"/>
      <c r="P52" s="54"/>
      <c r="Q52" s="54"/>
      <c r="R52" s="54"/>
      <c r="S52" s="54"/>
      <c r="T52" s="54"/>
      <c r="U52" s="54"/>
      <c r="V52" s="54"/>
      <c r="W52" s="54"/>
    </row>
    <row r="53" spans="1:23">
      <c r="D53" s="54"/>
      <c r="E53" s="54"/>
      <c r="F53" s="54"/>
      <c r="G53" s="54"/>
      <c r="H53" s="54"/>
      <c r="I53" s="54"/>
      <c r="J53" s="54"/>
      <c r="K53" s="54"/>
      <c r="L53" s="54"/>
      <c r="M53" s="54"/>
      <c r="N53" s="54"/>
      <c r="O53" s="54"/>
      <c r="P53" s="54"/>
      <c r="Q53" s="54"/>
      <c r="R53" s="54"/>
      <c r="S53" s="54"/>
      <c r="T53" s="54"/>
      <c r="U53" s="54"/>
      <c r="V53" s="54"/>
      <c r="W53" s="54"/>
    </row>
    <row r="54" spans="1:23">
      <c r="D54" s="54"/>
      <c r="E54" s="54"/>
      <c r="F54" s="54"/>
      <c r="G54" s="54"/>
      <c r="H54" s="54"/>
      <c r="I54" s="54"/>
      <c r="J54" s="54"/>
      <c r="K54" s="54"/>
      <c r="L54" s="54"/>
      <c r="M54" s="54"/>
      <c r="N54" s="54"/>
      <c r="O54" s="54"/>
      <c r="P54" s="54"/>
      <c r="Q54" s="54"/>
      <c r="R54" s="54"/>
      <c r="S54" s="54"/>
      <c r="T54" s="54"/>
      <c r="U54" s="54"/>
      <c r="V54" s="54"/>
      <c r="W54" s="54"/>
    </row>
    <row r="55" spans="1:23">
      <c r="D55" s="54"/>
      <c r="E55" s="54"/>
      <c r="F55" s="54"/>
      <c r="G55" s="54"/>
      <c r="H55" s="54"/>
      <c r="I55" s="54"/>
      <c r="J55" s="54"/>
      <c r="K55" s="54"/>
      <c r="L55" s="54"/>
      <c r="M55" s="54"/>
      <c r="N55" s="54"/>
      <c r="O55" s="54"/>
      <c r="P55" s="54"/>
      <c r="Q55" s="54"/>
      <c r="R55" s="54"/>
      <c r="S55" s="54"/>
      <c r="T55" s="54"/>
      <c r="U55" s="54"/>
      <c r="V55" s="54"/>
      <c r="W55" s="54"/>
    </row>
    <row r="56" spans="1:23">
      <c r="D56" s="54"/>
      <c r="E56" s="54"/>
      <c r="F56" s="54"/>
      <c r="G56" s="54"/>
      <c r="H56" s="54"/>
      <c r="I56" s="54"/>
      <c r="J56" s="54"/>
      <c r="K56" s="54"/>
      <c r="L56" s="54"/>
      <c r="M56" s="54"/>
      <c r="N56" s="54"/>
      <c r="O56" s="54"/>
      <c r="P56" s="54"/>
      <c r="Q56" s="54"/>
      <c r="R56" s="54"/>
      <c r="S56" s="54"/>
      <c r="T56" s="54"/>
      <c r="U56" s="54"/>
      <c r="V56" s="54"/>
      <c r="W56" s="54"/>
    </row>
    <row r="57" spans="1:23">
      <c r="D57" s="54"/>
      <c r="E57" s="54"/>
      <c r="F57" s="54"/>
      <c r="G57" s="54"/>
      <c r="H57" s="54"/>
      <c r="I57" s="54"/>
      <c r="J57" s="54"/>
      <c r="K57" s="54"/>
      <c r="L57" s="54"/>
      <c r="M57" s="54"/>
      <c r="N57" s="54"/>
      <c r="O57" s="54"/>
      <c r="P57" s="54"/>
      <c r="Q57" s="54"/>
      <c r="R57" s="54"/>
      <c r="S57" s="54"/>
      <c r="T57" s="54"/>
      <c r="U57" s="54"/>
      <c r="V57" s="54"/>
      <c r="W57" s="54"/>
    </row>
    <row r="58" spans="1:23">
      <c r="D58" s="54"/>
      <c r="E58" s="54"/>
      <c r="F58" s="54"/>
      <c r="G58" s="54"/>
      <c r="H58" s="54"/>
      <c r="I58" s="54"/>
      <c r="J58" s="54"/>
      <c r="K58" s="54"/>
      <c r="L58" s="54"/>
      <c r="M58" s="54"/>
      <c r="N58" s="54"/>
      <c r="O58" s="54"/>
      <c r="P58" s="54"/>
      <c r="Q58" s="54"/>
      <c r="R58" s="54"/>
      <c r="S58" s="54"/>
      <c r="T58" s="54"/>
      <c r="U58" s="54"/>
      <c r="V58" s="54"/>
      <c r="W58" s="54"/>
    </row>
    <row r="59" spans="1:23">
      <c r="D59" s="54"/>
      <c r="E59" s="54"/>
      <c r="F59" s="54"/>
      <c r="G59" s="54"/>
      <c r="H59" s="54"/>
      <c r="I59" s="54"/>
      <c r="J59" s="54"/>
      <c r="K59" s="54"/>
      <c r="L59" s="54"/>
      <c r="M59" s="54"/>
      <c r="N59" s="54"/>
      <c r="O59" s="54"/>
      <c r="P59" s="54"/>
      <c r="Q59" s="54"/>
      <c r="R59" s="54"/>
      <c r="S59" s="54"/>
      <c r="T59" s="54"/>
      <c r="U59" s="54"/>
      <c r="V59" s="54"/>
      <c r="W59" s="54"/>
    </row>
    <row r="60" spans="1:23">
      <c r="D60" s="54"/>
      <c r="E60" s="54"/>
      <c r="F60" s="54"/>
      <c r="G60" s="54"/>
      <c r="H60" s="54"/>
      <c r="I60" s="54"/>
      <c r="J60" s="54"/>
      <c r="K60" s="54"/>
      <c r="L60" s="54"/>
      <c r="M60" s="54"/>
      <c r="N60" s="54"/>
      <c r="O60" s="54"/>
      <c r="P60" s="54"/>
      <c r="Q60" s="54"/>
      <c r="R60" s="54"/>
      <c r="S60" s="54"/>
      <c r="T60" s="54"/>
      <c r="U60" s="54"/>
      <c r="V60" s="54"/>
      <c r="W60" s="54"/>
    </row>
    <row r="61" spans="1:23">
      <c r="D61" s="54"/>
      <c r="E61" s="54"/>
      <c r="F61" s="54"/>
      <c r="G61" s="54"/>
      <c r="H61" s="54"/>
      <c r="I61" s="54"/>
      <c r="J61" s="54"/>
      <c r="K61" s="54"/>
      <c r="L61" s="54"/>
      <c r="M61" s="54"/>
      <c r="N61" s="54"/>
      <c r="O61" s="54"/>
      <c r="P61" s="54"/>
      <c r="Q61" s="54"/>
      <c r="R61" s="54"/>
      <c r="S61" s="54"/>
      <c r="T61" s="54"/>
      <c r="U61" s="54"/>
      <c r="V61" s="54"/>
      <c r="W61" s="54"/>
    </row>
    <row r="62" spans="1:23">
      <c r="D62" s="54"/>
      <c r="E62" s="54"/>
      <c r="F62" s="54"/>
      <c r="G62" s="54"/>
      <c r="H62" s="54"/>
      <c r="I62" s="54"/>
      <c r="J62" s="54"/>
      <c r="K62" s="54"/>
      <c r="L62" s="54"/>
      <c r="M62" s="54"/>
      <c r="N62" s="54"/>
      <c r="O62" s="54"/>
      <c r="P62" s="54"/>
      <c r="Q62" s="54"/>
      <c r="R62" s="54"/>
      <c r="S62" s="54"/>
      <c r="T62" s="54"/>
      <c r="U62" s="54"/>
      <c r="V62" s="54"/>
      <c r="W62" s="54"/>
    </row>
    <row r="63" spans="1:23">
      <c r="D63" s="54"/>
      <c r="E63" s="54"/>
      <c r="F63" s="54"/>
      <c r="G63" s="54"/>
      <c r="H63" s="54"/>
      <c r="I63" s="54"/>
      <c r="J63" s="54"/>
      <c r="K63" s="54"/>
      <c r="L63" s="54"/>
      <c r="M63" s="54"/>
      <c r="N63" s="54"/>
      <c r="O63" s="54"/>
      <c r="P63" s="54"/>
      <c r="Q63" s="54"/>
      <c r="R63" s="54"/>
      <c r="S63" s="54"/>
      <c r="T63" s="54"/>
      <c r="U63" s="54"/>
      <c r="V63" s="54"/>
      <c r="W63" s="54"/>
    </row>
    <row r="64" spans="1:23">
      <c r="D64" s="54"/>
      <c r="E64" s="54"/>
      <c r="F64" s="54"/>
      <c r="G64" s="54"/>
      <c r="H64" s="54"/>
      <c r="I64" s="54"/>
      <c r="J64" s="54"/>
      <c r="K64" s="54"/>
      <c r="L64" s="54"/>
      <c r="M64" s="54"/>
      <c r="N64" s="54"/>
      <c r="O64" s="54"/>
      <c r="P64" s="54"/>
      <c r="Q64" s="54"/>
      <c r="R64" s="54"/>
      <c r="S64" s="54"/>
      <c r="T64" s="54"/>
      <c r="U64" s="54"/>
      <c r="V64" s="54"/>
      <c r="W64" s="54"/>
    </row>
    <row r="65" spans="4:23">
      <c r="D65" s="54"/>
      <c r="E65" s="54"/>
      <c r="F65" s="54"/>
      <c r="G65" s="54"/>
      <c r="H65" s="54"/>
      <c r="I65" s="54"/>
      <c r="J65" s="54"/>
      <c r="K65" s="54"/>
      <c r="L65" s="54"/>
      <c r="M65" s="54"/>
      <c r="N65" s="54"/>
      <c r="O65" s="54"/>
      <c r="P65" s="54"/>
      <c r="Q65" s="54"/>
      <c r="R65" s="54"/>
      <c r="S65" s="54"/>
      <c r="T65" s="54"/>
      <c r="U65" s="54"/>
      <c r="V65" s="54"/>
      <c r="W65" s="54"/>
    </row>
    <row r="66" spans="4:23">
      <c r="D66" s="54"/>
      <c r="E66" s="54"/>
      <c r="F66" s="54"/>
      <c r="G66" s="54"/>
      <c r="H66" s="54"/>
      <c r="I66" s="54"/>
      <c r="J66" s="54"/>
      <c r="K66" s="54"/>
      <c r="L66" s="54"/>
      <c r="M66" s="54"/>
      <c r="N66" s="54"/>
      <c r="O66" s="54"/>
      <c r="P66" s="54"/>
      <c r="Q66" s="54"/>
      <c r="R66" s="54"/>
      <c r="S66" s="54"/>
      <c r="T66" s="54"/>
      <c r="U66" s="54"/>
      <c r="V66" s="54"/>
      <c r="W66" s="54"/>
    </row>
    <row r="67" spans="4:23">
      <c r="D67" s="54"/>
      <c r="E67" s="54"/>
      <c r="F67" s="54"/>
      <c r="G67" s="54"/>
      <c r="H67" s="54"/>
      <c r="I67" s="54"/>
      <c r="J67" s="54"/>
      <c r="K67" s="54"/>
      <c r="L67" s="54"/>
      <c r="M67" s="54"/>
      <c r="N67" s="54"/>
      <c r="O67" s="54"/>
      <c r="P67" s="54"/>
      <c r="Q67" s="54"/>
      <c r="R67" s="54"/>
      <c r="S67" s="54"/>
      <c r="T67" s="54"/>
      <c r="U67" s="54"/>
      <c r="V67" s="54"/>
      <c r="W67" s="54"/>
    </row>
    <row r="68" spans="4:23">
      <c r="D68" s="54"/>
      <c r="E68" s="54"/>
      <c r="F68" s="54"/>
      <c r="G68" s="54"/>
      <c r="H68" s="54"/>
      <c r="I68" s="54"/>
      <c r="J68" s="54"/>
      <c r="K68" s="54"/>
      <c r="L68" s="54"/>
      <c r="M68" s="54"/>
      <c r="N68" s="54"/>
      <c r="O68" s="54"/>
      <c r="P68" s="54"/>
      <c r="Q68" s="54"/>
      <c r="R68" s="54"/>
      <c r="S68" s="54"/>
      <c r="T68" s="54"/>
      <c r="U68" s="54"/>
      <c r="V68" s="54"/>
      <c r="W68" s="54"/>
    </row>
    <row r="69" spans="4:23">
      <c r="D69" s="54"/>
      <c r="E69" s="54"/>
      <c r="F69" s="54"/>
      <c r="G69" s="54"/>
      <c r="H69" s="54"/>
      <c r="I69" s="54"/>
      <c r="J69" s="54"/>
      <c r="K69" s="54"/>
      <c r="L69" s="54"/>
      <c r="M69" s="54"/>
      <c r="N69" s="54"/>
      <c r="O69" s="54"/>
      <c r="P69" s="54"/>
      <c r="Q69" s="54"/>
      <c r="R69" s="54"/>
      <c r="S69" s="54"/>
      <c r="T69" s="54"/>
      <c r="U69" s="54"/>
      <c r="V69" s="54"/>
      <c r="W69" s="54"/>
    </row>
    <row r="70" spans="4:23">
      <c r="D70" s="54"/>
      <c r="E70" s="54"/>
      <c r="F70" s="54"/>
      <c r="G70" s="54"/>
      <c r="H70" s="54"/>
      <c r="I70" s="54"/>
      <c r="J70" s="54"/>
      <c r="K70" s="54"/>
      <c r="L70" s="54"/>
      <c r="M70" s="54"/>
      <c r="N70" s="54"/>
      <c r="O70" s="54"/>
      <c r="P70" s="54"/>
      <c r="Q70" s="54"/>
      <c r="R70" s="54"/>
      <c r="S70" s="54"/>
      <c r="T70" s="54"/>
      <c r="U70" s="54"/>
      <c r="V70" s="54"/>
      <c r="W70" s="54"/>
    </row>
    <row r="71" spans="4:23">
      <c r="D71" s="54"/>
      <c r="E71" s="54"/>
      <c r="F71" s="54"/>
      <c r="G71" s="54"/>
      <c r="H71" s="54"/>
      <c r="I71" s="54"/>
      <c r="J71" s="54"/>
      <c r="K71" s="54"/>
      <c r="L71" s="54"/>
      <c r="M71" s="54"/>
      <c r="N71" s="54"/>
      <c r="O71" s="54"/>
      <c r="P71" s="54"/>
      <c r="Q71" s="54"/>
      <c r="R71" s="54"/>
      <c r="S71" s="54"/>
      <c r="T71" s="54"/>
      <c r="U71" s="54"/>
      <c r="V71" s="54"/>
      <c r="W71" s="54"/>
    </row>
    <row r="72" spans="4:23">
      <c r="D72" s="54"/>
      <c r="E72" s="54"/>
      <c r="F72" s="54"/>
      <c r="G72" s="54"/>
      <c r="H72" s="54"/>
      <c r="I72" s="54"/>
      <c r="J72" s="54"/>
      <c r="K72" s="54"/>
      <c r="L72" s="54"/>
      <c r="M72" s="54"/>
      <c r="N72" s="54"/>
      <c r="O72" s="54"/>
      <c r="P72" s="54"/>
      <c r="Q72" s="54"/>
      <c r="R72" s="54"/>
      <c r="S72" s="54"/>
      <c r="T72" s="54"/>
      <c r="U72" s="54"/>
      <c r="V72" s="54"/>
      <c r="W72" s="54"/>
    </row>
    <row r="73" spans="4:23">
      <c r="D73" s="54"/>
      <c r="E73" s="54"/>
      <c r="F73" s="54"/>
      <c r="G73" s="54"/>
      <c r="H73" s="54"/>
      <c r="I73" s="54"/>
      <c r="J73" s="54"/>
      <c r="K73" s="54"/>
      <c r="L73" s="54"/>
      <c r="M73" s="54"/>
      <c r="N73" s="54"/>
      <c r="O73" s="54"/>
      <c r="P73" s="54"/>
      <c r="Q73" s="54"/>
      <c r="R73" s="54"/>
      <c r="S73" s="54"/>
      <c r="T73" s="54"/>
      <c r="U73" s="54"/>
      <c r="V73" s="54"/>
      <c r="W73" s="54"/>
    </row>
    <row r="74" spans="4:23">
      <c r="D74" s="54"/>
      <c r="E74" s="54"/>
      <c r="F74" s="54"/>
      <c r="G74" s="54"/>
      <c r="H74" s="54"/>
      <c r="I74" s="54"/>
      <c r="J74" s="54"/>
      <c r="K74" s="54"/>
      <c r="L74" s="54"/>
      <c r="M74" s="54"/>
      <c r="N74" s="54"/>
      <c r="O74" s="54"/>
      <c r="P74" s="54"/>
      <c r="Q74" s="54"/>
      <c r="R74" s="54"/>
      <c r="S74" s="54"/>
      <c r="T74" s="54"/>
      <c r="U74" s="54"/>
      <c r="V74" s="54"/>
      <c r="W74" s="54"/>
    </row>
    <row r="75" spans="4:23">
      <c r="D75" s="54"/>
      <c r="E75" s="54"/>
      <c r="F75" s="54"/>
      <c r="G75" s="54"/>
      <c r="H75" s="54"/>
      <c r="I75" s="54"/>
      <c r="J75" s="54"/>
      <c r="K75" s="54"/>
      <c r="L75" s="54"/>
      <c r="M75" s="54"/>
      <c r="N75" s="54"/>
      <c r="O75" s="54"/>
      <c r="P75" s="54"/>
      <c r="Q75" s="54"/>
      <c r="R75" s="54"/>
      <c r="S75" s="54"/>
      <c r="T75" s="54"/>
      <c r="U75" s="54"/>
      <c r="V75" s="54"/>
      <c r="W75" s="54"/>
    </row>
    <row r="76" spans="4:23">
      <c r="D76" s="54"/>
      <c r="E76" s="54"/>
      <c r="F76" s="54"/>
      <c r="G76" s="54"/>
      <c r="H76" s="54"/>
      <c r="I76" s="54"/>
      <c r="J76" s="54"/>
      <c r="K76" s="54"/>
      <c r="L76" s="54"/>
      <c r="M76" s="54"/>
      <c r="N76" s="54"/>
      <c r="O76" s="54"/>
      <c r="P76" s="54"/>
      <c r="Q76" s="54"/>
      <c r="R76" s="54"/>
      <c r="S76" s="54"/>
      <c r="T76" s="54"/>
      <c r="U76" s="54"/>
      <c r="V76" s="54"/>
      <c r="W76" s="54"/>
    </row>
    <row r="77" spans="4:23">
      <c r="D77" s="54"/>
      <c r="E77" s="54"/>
      <c r="F77" s="54"/>
      <c r="G77" s="54"/>
      <c r="H77" s="54"/>
      <c r="I77" s="54"/>
      <c r="J77" s="54"/>
      <c r="K77" s="54"/>
      <c r="L77" s="54"/>
      <c r="M77" s="54"/>
      <c r="N77" s="54"/>
      <c r="O77" s="54"/>
      <c r="P77" s="54"/>
      <c r="Q77" s="54"/>
      <c r="R77" s="54"/>
      <c r="S77" s="54"/>
      <c r="T77" s="54"/>
      <c r="U77" s="54"/>
      <c r="V77" s="54"/>
      <c r="W77" s="54"/>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CB0"/>
  </sheetPr>
  <dimension ref="A1:X63"/>
  <sheetViews>
    <sheetView zoomScale="85" zoomScaleNormal="85" workbookViewId="0">
      <pane xSplit="2" topLeftCell="N1" activePane="topRight" state="frozen"/>
      <selection activeCell="C1" sqref="C1:I1"/>
      <selection pane="topRight" activeCell="X8" sqref="X8"/>
    </sheetView>
  </sheetViews>
  <sheetFormatPr defaultColWidth="9.1796875" defaultRowHeight="13"/>
  <cols>
    <col min="1" max="1" width="36.7265625" style="3" bestFit="1" customWidth="1"/>
    <col min="2" max="2" width="62" style="3" bestFit="1" customWidth="1"/>
    <col min="3" max="4" width="2.26953125" style="3" customWidth="1"/>
    <col min="5" max="24" width="12.1796875" style="3" customWidth="1"/>
    <col min="25" max="16384" width="9.1796875" style="3"/>
  </cols>
  <sheetData>
    <row r="1" spans="1:24" ht="14.5">
      <c r="B1" s="131" t="s">
        <v>207</v>
      </c>
    </row>
    <row r="7" spans="1:24" s="6" customFormat="1">
      <c r="A7" s="42" t="s">
        <v>151</v>
      </c>
      <c r="B7" s="42" t="s">
        <v>62</v>
      </c>
      <c r="C7" s="43"/>
      <c r="E7" s="44" t="s">
        <v>256</v>
      </c>
      <c r="F7" s="44" t="s">
        <v>255</v>
      </c>
      <c r="G7" s="135" t="s">
        <v>257</v>
      </c>
      <c r="H7" s="136" t="s">
        <v>254</v>
      </c>
      <c r="I7" s="138" t="s">
        <v>267</v>
      </c>
      <c r="J7" s="140" t="s">
        <v>289</v>
      </c>
      <c r="K7" s="143" t="s">
        <v>304</v>
      </c>
      <c r="L7" s="144" t="s">
        <v>310</v>
      </c>
      <c r="M7" s="146" t="s">
        <v>316</v>
      </c>
      <c r="N7" s="147" t="s">
        <v>321</v>
      </c>
      <c r="O7" s="148" t="s">
        <v>336</v>
      </c>
      <c r="P7" s="150" t="s">
        <v>337</v>
      </c>
      <c r="Q7" s="153" t="s">
        <v>350</v>
      </c>
      <c r="R7" s="154" t="s">
        <v>357</v>
      </c>
      <c r="S7" s="196" t="s">
        <v>389</v>
      </c>
      <c r="T7" s="199" t="s">
        <v>393</v>
      </c>
      <c r="U7" s="207" t="s">
        <v>396</v>
      </c>
      <c r="V7" s="210" t="s">
        <v>400</v>
      </c>
      <c r="W7" s="214" t="s">
        <v>405</v>
      </c>
      <c r="X7" s="217" t="s">
        <v>412</v>
      </c>
    </row>
    <row r="8" spans="1:24">
      <c r="A8" s="7" t="s">
        <v>194</v>
      </c>
      <c r="B8" s="7" t="s">
        <v>34</v>
      </c>
      <c r="E8" s="4"/>
      <c r="F8" s="4"/>
      <c r="G8" s="4"/>
      <c r="H8" s="4"/>
      <c r="I8" s="4"/>
      <c r="J8" s="4"/>
      <c r="K8" s="4"/>
      <c r="L8" s="4"/>
      <c r="M8" s="4"/>
      <c r="N8" s="4"/>
      <c r="O8" s="4"/>
      <c r="P8" s="4"/>
      <c r="Q8" s="4"/>
      <c r="R8" s="4"/>
      <c r="S8" s="4"/>
      <c r="T8" s="4"/>
      <c r="U8" s="4"/>
      <c r="V8" s="4"/>
      <c r="W8" s="4"/>
      <c r="X8" s="4"/>
    </row>
    <row r="9" spans="1:24">
      <c r="A9" s="2" t="s">
        <v>170</v>
      </c>
      <c r="B9" s="2" t="s">
        <v>16</v>
      </c>
      <c r="E9" s="25">
        <v>150274</v>
      </c>
      <c r="F9" s="25">
        <v>145552</v>
      </c>
      <c r="G9" s="25">
        <v>169940</v>
      </c>
      <c r="H9" s="25">
        <v>528196</v>
      </c>
      <c r="I9" s="25">
        <v>177113</v>
      </c>
      <c r="J9" s="25">
        <v>199164</v>
      </c>
      <c r="K9" s="25">
        <v>320837</v>
      </c>
      <c r="L9" s="25">
        <v>176625</v>
      </c>
      <c r="M9" s="25">
        <v>197030</v>
      </c>
      <c r="N9" s="25">
        <v>202160</v>
      </c>
      <c r="O9" s="25">
        <v>229437</v>
      </c>
      <c r="P9" s="25">
        <v>164053</v>
      </c>
      <c r="Q9" s="25">
        <v>193522</v>
      </c>
      <c r="R9" s="25">
        <v>388461</v>
      </c>
      <c r="S9" s="25">
        <v>284842</v>
      </c>
      <c r="T9" s="25">
        <v>181045</v>
      </c>
      <c r="U9" s="25">
        <v>178363</v>
      </c>
      <c r="V9" s="25">
        <v>214790</v>
      </c>
      <c r="W9" s="25">
        <v>228943</v>
      </c>
      <c r="X9" s="25">
        <v>266130</v>
      </c>
    </row>
    <row r="10" spans="1:24">
      <c r="A10" s="2" t="s">
        <v>195</v>
      </c>
      <c r="B10" s="2" t="s">
        <v>70</v>
      </c>
      <c r="E10" s="25">
        <v>3820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c r="W10" s="25">
        <v>0</v>
      </c>
      <c r="X10" s="25">
        <v>0</v>
      </c>
    </row>
    <row r="11" spans="1:24">
      <c r="A11" s="2" t="s">
        <v>196</v>
      </c>
      <c r="B11" s="2" t="s">
        <v>71</v>
      </c>
      <c r="E11" s="25">
        <v>399</v>
      </c>
      <c r="F11" s="25">
        <v>0</v>
      </c>
      <c r="G11" s="25">
        <v>0</v>
      </c>
      <c r="H11" s="25">
        <v>0</v>
      </c>
      <c r="I11" s="25">
        <v>0</v>
      </c>
      <c r="J11" s="25">
        <v>13803</v>
      </c>
      <c r="K11" s="25">
        <v>21818.516319999999</v>
      </c>
      <c r="L11" s="25">
        <v>29316</v>
      </c>
      <c r="M11" s="25">
        <v>24710</v>
      </c>
      <c r="N11" s="25">
        <v>46091</v>
      </c>
      <c r="O11" s="25">
        <v>51944</v>
      </c>
      <c r="P11" s="25">
        <v>124051</v>
      </c>
      <c r="Q11" s="25">
        <v>68558</v>
      </c>
      <c r="R11" s="25">
        <v>98428</v>
      </c>
      <c r="S11" s="25">
        <v>117817</v>
      </c>
      <c r="T11" s="25">
        <v>136502</v>
      </c>
      <c r="U11" s="25">
        <v>109843</v>
      </c>
      <c r="V11" s="25">
        <v>114326</v>
      </c>
      <c r="W11" s="25">
        <v>152252</v>
      </c>
      <c r="X11" s="25">
        <v>114644</v>
      </c>
    </row>
    <row r="12" spans="1:24">
      <c r="A12" s="2" t="s">
        <v>171</v>
      </c>
      <c r="B12" s="2" t="s">
        <v>55</v>
      </c>
      <c r="E12" s="25">
        <v>23988</v>
      </c>
      <c r="F12" s="25">
        <v>16804</v>
      </c>
      <c r="G12" s="25">
        <v>0</v>
      </c>
      <c r="H12" s="25">
        <v>11569</v>
      </c>
      <c r="I12" s="25">
        <v>16868</v>
      </c>
      <c r="J12" s="25">
        <v>22873</v>
      </c>
      <c r="K12" s="25">
        <v>25922</v>
      </c>
      <c r="L12" s="25">
        <v>20134</v>
      </c>
      <c r="M12" s="25">
        <v>19523</v>
      </c>
      <c r="N12" s="25">
        <v>13033</v>
      </c>
      <c r="O12" s="25">
        <v>14967</v>
      </c>
      <c r="P12" s="25">
        <v>15723</v>
      </c>
      <c r="Q12" s="25">
        <v>22852</v>
      </c>
      <c r="R12" s="25">
        <v>24440</v>
      </c>
      <c r="S12" s="25">
        <v>20409</v>
      </c>
      <c r="T12" s="25">
        <v>16778</v>
      </c>
      <c r="U12" s="25">
        <v>20673</v>
      </c>
      <c r="V12" s="25">
        <v>19619</v>
      </c>
      <c r="W12" s="25">
        <v>26875</v>
      </c>
      <c r="X12" s="25">
        <v>12595</v>
      </c>
    </row>
    <row r="13" spans="1:24">
      <c r="A13" s="2" t="s">
        <v>173</v>
      </c>
      <c r="B13" s="2" t="s">
        <v>17</v>
      </c>
      <c r="E13" s="25">
        <v>31852</v>
      </c>
      <c r="F13" s="25">
        <v>28357</v>
      </c>
      <c r="G13" s="25">
        <v>24942.309013379745</v>
      </c>
      <c r="H13" s="25">
        <v>17532.691749472</v>
      </c>
      <c r="I13" s="25">
        <v>24803.666358885999</v>
      </c>
      <c r="J13" s="25">
        <v>35079</v>
      </c>
      <c r="K13" s="25">
        <v>51018.870904416442</v>
      </c>
      <c r="L13" s="25">
        <v>38283</v>
      </c>
      <c r="M13" s="25">
        <v>43601</v>
      </c>
      <c r="N13" s="25">
        <v>41156</v>
      </c>
      <c r="O13" s="25">
        <v>46323</v>
      </c>
      <c r="P13" s="25">
        <v>46121</v>
      </c>
      <c r="Q13" s="25">
        <v>47110</v>
      </c>
      <c r="R13" s="25">
        <v>58970</v>
      </c>
      <c r="S13" s="25">
        <v>67917</v>
      </c>
      <c r="T13" s="25">
        <v>46372</v>
      </c>
      <c r="U13" s="25">
        <v>44574</v>
      </c>
      <c r="V13" s="25">
        <v>52496</v>
      </c>
      <c r="W13" s="25">
        <v>48494</v>
      </c>
      <c r="X13" s="25">
        <v>53182</v>
      </c>
    </row>
    <row r="14" spans="1:24">
      <c r="A14" s="2" t="s">
        <v>174</v>
      </c>
      <c r="B14" s="2" t="s">
        <v>56</v>
      </c>
      <c r="E14" s="25">
        <v>34691.938439213998</v>
      </c>
      <c r="F14" s="25">
        <v>32068.954025669009</v>
      </c>
      <c r="G14" s="25">
        <v>27577.954025669009</v>
      </c>
      <c r="H14" s="25">
        <v>24974.954025669009</v>
      </c>
      <c r="I14" s="25">
        <v>29012.954025669009</v>
      </c>
      <c r="J14" s="25">
        <v>20295</v>
      </c>
      <c r="K14" s="25">
        <v>21054.954025669009</v>
      </c>
      <c r="L14" s="25">
        <v>20100</v>
      </c>
      <c r="M14" s="25">
        <v>16913</v>
      </c>
      <c r="N14" s="25">
        <v>16369</v>
      </c>
      <c r="O14" s="25">
        <v>15141</v>
      </c>
      <c r="P14" s="25">
        <v>15799</v>
      </c>
      <c r="Q14" s="25">
        <v>16864</v>
      </c>
      <c r="R14" s="25">
        <v>15038</v>
      </c>
      <c r="S14" s="25">
        <v>14705</v>
      </c>
      <c r="T14" s="25">
        <v>11641</v>
      </c>
      <c r="U14" s="25">
        <v>10821</v>
      </c>
      <c r="V14" s="25">
        <v>12556</v>
      </c>
      <c r="W14" s="25">
        <v>12192</v>
      </c>
      <c r="X14" s="25">
        <v>11741</v>
      </c>
    </row>
    <row r="15" spans="1:24">
      <c r="A15" s="2" t="s">
        <v>339</v>
      </c>
      <c r="B15" s="2" t="s">
        <v>338</v>
      </c>
      <c r="E15" s="25">
        <v>0</v>
      </c>
      <c r="F15" s="25">
        <v>0</v>
      </c>
      <c r="G15" s="25">
        <v>0</v>
      </c>
      <c r="H15" s="25">
        <v>0</v>
      </c>
      <c r="I15" s="25">
        <v>0</v>
      </c>
      <c r="J15" s="25">
        <v>0</v>
      </c>
      <c r="K15" s="25">
        <v>0</v>
      </c>
      <c r="L15" s="25">
        <v>0</v>
      </c>
      <c r="M15" s="25">
        <v>0</v>
      </c>
      <c r="N15" s="25">
        <v>0</v>
      </c>
      <c r="O15" s="25">
        <v>0</v>
      </c>
      <c r="P15" s="25">
        <v>28453</v>
      </c>
      <c r="Q15" s="25">
        <v>11659</v>
      </c>
      <c r="R15" s="25">
        <v>22398</v>
      </c>
      <c r="S15" s="25">
        <v>13333</v>
      </c>
      <c r="T15" s="25">
        <v>6401</v>
      </c>
      <c r="U15" s="25">
        <v>8021</v>
      </c>
      <c r="V15" s="25">
        <v>3684</v>
      </c>
      <c r="W15" s="25">
        <v>8809</v>
      </c>
      <c r="X15" s="25">
        <v>14694</v>
      </c>
    </row>
    <row r="16" spans="1:24">
      <c r="A16" s="2" t="s">
        <v>172</v>
      </c>
      <c r="B16" s="2" t="s">
        <v>72</v>
      </c>
      <c r="E16" s="25">
        <v>4411438</v>
      </c>
      <c r="F16" s="25">
        <v>4208724.0645174189</v>
      </c>
      <c r="G16" s="25">
        <v>4234284.0315080183</v>
      </c>
      <c r="H16" s="25">
        <v>4600943.3408668172</v>
      </c>
      <c r="I16" s="25">
        <v>4835845.7663044939</v>
      </c>
      <c r="J16" s="25">
        <v>5416512</v>
      </c>
      <c r="K16" s="25">
        <v>5592807.142512681</v>
      </c>
      <c r="L16" s="25">
        <v>5979813</v>
      </c>
      <c r="M16" s="25">
        <v>6518360</v>
      </c>
      <c r="N16" s="25">
        <v>7137530</v>
      </c>
      <c r="O16" s="25">
        <v>7481872</v>
      </c>
      <c r="P16" s="25">
        <v>7792422</v>
      </c>
      <c r="Q16" s="25">
        <v>8594360</v>
      </c>
      <c r="R16" s="25">
        <v>9091893</v>
      </c>
      <c r="S16" s="25">
        <v>9204954</v>
      </c>
      <c r="T16" s="25">
        <v>9611557</v>
      </c>
      <c r="U16" s="25">
        <v>10221822</v>
      </c>
      <c r="V16" s="25">
        <v>11003183</v>
      </c>
      <c r="W16" s="25">
        <v>10925551</v>
      </c>
      <c r="X16" s="25">
        <v>11358743</v>
      </c>
    </row>
    <row r="17" spans="1:24">
      <c r="A17" s="2" t="s">
        <v>178</v>
      </c>
      <c r="B17" s="2" t="s">
        <v>73</v>
      </c>
      <c r="E17" s="25">
        <v>0</v>
      </c>
      <c r="F17" s="25">
        <v>31180.404997387581</v>
      </c>
      <c r="G17" s="25">
        <v>83227.837822133093</v>
      </c>
      <c r="H17" s="25">
        <v>31499.589931203562</v>
      </c>
      <c r="I17" s="25">
        <v>34944.044749152563</v>
      </c>
      <c r="J17" s="25">
        <v>37560</v>
      </c>
      <c r="K17" s="25">
        <v>38851.419633853562</v>
      </c>
      <c r="L17" s="25">
        <v>43437</v>
      </c>
      <c r="M17" s="25">
        <v>46352</v>
      </c>
      <c r="N17" s="25">
        <v>44921</v>
      </c>
      <c r="O17" s="25">
        <v>40061</v>
      </c>
      <c r="P17" s="25">
        <v>35926</v>
      </c>
      <c r="Q17" s="25">
        <v>46291</v>
      </c>
      <c r="R17" s="25">
        <v>45958</v>
      </c>
      <c r="S17" s="25">
        <v>44702</v>
      </c>
      <c r="T17" s="25">
        <v>44202</v>
      </c>
      <c r="U17" s="25">
        <v>42948</v>
      </c>
      <c r="V17" s="25">
        <v>44429</v>
      </c>
      <c r="W17" s="25">
        <v>42671</v>
      </c>
      <c r="X17" s="25">
        <v>47252</v>
      </c>
    </row>
    <row r="18" spans="1:24">
      <c r="A18" s="2" t="s">
        <v>175</v>
      </c>
      <c r="B18" s="2" t="s">
        <v>57</v>
      </c>
      <c r="E18" s="25">
        <v>82973</v>
      </c>
      <c r="F18" s="25">
        <v>91864</v>
      </c>
      <c r="G18" s="25">
        <v>85159</v>
      </c>
      <c r="H18" s="25">
        <v>79160</v>
      </c>
      <c r="I18" s="25">
        <v>80813</v>
      </c>
      <c r="J18" s="25">
        <v>80249</v>
      </c>
      <c r="K18" s="25">
        <v>76578</v>
      </c>
      <c r="L18" s="25">
        <v>73114</v>
      </c>
      <c r="M18" s="25">
        <v>69052</v>
      </c>
      <c r="N18" s="25">
        <v>71422</v>
      </c>
      <c r="O18" s="25">
        <v>74991</v>
      </c>
      <c r="P18" s="25">
        <v>80306</v>
      </c>
      <c r="Q18" s="25">
        <v>94183</v>
      </c>
      <c r="R18" s="25">
        <v>91777</v>
      </c>
      <c r="S18" s="25">
        <v>84764</v>
      </c>
      <c r="T18" s="25">
        <v>80417</v>
      </c>
      <c r="U18" s="25">
        <v>90397</v>
      </c>
      <c r="V18" s="25">
        <v>89572</v>
      </c>
      <c r="W18" s="25">
        <v>118475</v>
      </c>
      <c r="X18" s="25">
        <v>116823</v>
      </c>
    </row>
    <row r="19" spans="1:24">
      <c r="A19" s="2" t="s">
        <v>177</v>
      </c>
      <c r="B19" s="2" t="s">
        <v>19</v>
      </c>
      <c r="E19" s="28">
        <v>47206</v>
      </c>
      <c r="F19" s="28">
        <v>23916</v>
      </c>
      <c r="G19" s="28">
        <v>24141</v>
      </c>
      <c r="H19" s="28">
        <v>23451</v>
      </c>
      <c r="I19" s="28">
        <v>24006</v>
      </c>
      <c r="J19" s="28">
        <v>23840</v>
      </c>
      <c r="K19" s="28">
        <v>24103</v>
      </c>
      <c r="L19" s="28">
        <v>24241</v>
      </c>
      <c r="M19" s="28">
        <v>25177</v>
      </c>
      <c r="N19" s="28">
        <v>17026</v>
      </c>
      <c r="O19" s="28">
        <v>17204</v>
      </c>
      <c r="P19" s="28">
        <v>16474</v>
      </c>
      <c r="Q19" s="28">
        <v>17151</v>
      </c>
      <c r="R19" s="28">
        <v>8084</v>
      </c>
      <c r="S19" s="28">
        <v>7994</v>
      </c>
      <c r="T19" s="28">
        <v>8011</v>
      </c>
      <c r="U19" s="28">
        <v>7944</v>
      </c>
      <c r="V19" s="28">
        <v>7928</v>
      </c>
      <c r="W19" s="28">
        <v>7761</v>
      </c>
      <c r="X19" s="28">
        <v>7861</v>
      </c>
    </row>
    <row r="20" spans="1:24">
      <c r="A20" s="2" t="s">
        <v>176</v>
      </c>
      <c r="B20" s="2" t="s">
        <v>18</v>
      </c>
      <c r="E20" s="28">
        <v>50252</v>
      </c>
      <c r="F20" s="28">
        <v>50729</v>
      </c>
      <c r="G20" s="28">
        <v>49903</v>
      </c>
      <c r="H20" s="28">
        <v>44269</v>
      </c>
      <c r="I20" s="28">
        <v>43526</v>
      </c>
      <c r="J20" s="28">
        <v>43474</v>
      </c>
      <c r="K20" s="28">
        <v>42751</v>
      </c>
      <c r="L20" s="28">
        <v>41986</v>
      </c>
      <c r="M20" s="28">
        <v>62990</v>
      </c>
      <c r="N20" s="28">
        <v>70833</v>
      </c>
      <c r="O20" s="28">
        <v>69295</v>
      </c>
      <c r="P20" s="28">
        <v>68334</v>
      </c>
      <c r="Q20" s="28">
        <v>66010</v>
      </c>
      <c r="R20" s="28">
        <v>67206</v>
      </c>
      <c r="S20" s="28">
        <v>65115</v>
      </c>
      <c r="T20" s="28">
        <v>64449</v>
      </c>
      <c r="U20" s="28">
        <v>65130</v>
      </c>
      <c r="V20" s="28">
        <v>69341</v>
      </c>
      <c r="W20" s="28">
        <v>71129</v>
      </c>
      <c r="X20" s="28">
        <v>78135</v>
      </c>
    </row>
    <row r="21" spans="1:24">
      <c r="A21" s="2" t="s">
        <v>179</v>
      </c>
      <c r="B21" s="2" t="s">
        <v>58</v>
      </c>
      <c r="E21" s="25">
        <v>3020</v>
      </c>
      <c r="F21" s="25">
        <v>13836</v>
      </c>
      <c r="G21" s="25">
        <v>15425.141340000002</v>
      </c>
      <c r="H21" s="25">
        <v>11724.391430528001</v>
      </c>
      <c r="I21" s="25">
        <v>16167.659548614</v>
      </c>
      <c r="J21" s="25">
        <v>16551</v>
      </c>
      <c r="K21" s="25">
        <v>16652.983680000001</v>
      </c>
      <c r="L21" s="25">
        <v>18482</v>
      </c>
      <c r="M21" s="25">
        <v>19031</v>
      </c>
      <c r="N21" s="25">
        <v>20541</v>
      </c>
      <c r="O21" s="25">
        <v>19745</v>
      </c>
      <c r="P21" s="25">
        <v>17579</v>
      </c>
      <c r="Q21" s="25">
        <v>17740</v>
      </c>
      <c r="R21" s="25">
        <v>15852</v>
      </c>
      <c r="S21" s="25">
        <v>16763</v>
      </c>
      <c r="T21" s="25">
        <v>14380</v>
      </c>
      <c r="U21" s="25">
        <v>13579</v>
      </c>
      <c r="V21" s="25">
        <v>16955</v>
      </c>
      <c r="W21" s="25">
        <v>18891</v>
      </c>
      <c r="X21" s="25">
        <v>17125</v>
      </c>
    </row>
    <row r="22" spans="1:24">
      <c r="A22" s="5" t="s">
        <v>180</v>
      </c>
      <c r="B22" s="5" t="s">
        <v>26</v>
      </c>
      <c r="E22" s="24">
        <f>SUM(E9:E21)</f>
        <v>4839913.9384392137</v>
      </c>
      <c r="F22" s="24">
        <f>SUM(F9:F21)</f>
        <v>4643031.4235404758</v>
      </c>
      <c r="G22" s="24">
        <v>4729141.2737091994</v>
      </c>
      <c r="H22" s="24">
        <v>5373319.9680036902</v>
      </c>
      <c r="I22" s="24">
        <v>5283100.0909868162</v>
      </c>
      <c r="J22" s="24">
        <v>5909400</v>
      </c>
      <c r="K22" s="24">
        <v>6232395</v>
      </c>
      <c r="L22" s="24">
        <v>6465531</v>
      </c>
      <c r="M22" s="24">
        <v>7042739</v>
      </c>
      <c r="N22" s="24">
        <v>7681082</v>
      </c>
      <c r="O22" s="24">
        <v>8060980</v>
      </c>
      <c r="P22" s="24">
        <v>8405241</v>
      </c>
      <c r="Q22" s="24">
        <v>9196300</v>
      </c>
      <c r="R22" s="24">
        <v>9928505</v>
      </c>
      <c r="S22" s="24">
        <v>9943315</v>
      </c>
      <c r="T22" s="24">
        <v>10221755</v>
      </c>
      <c r="U22" s="24">
        <v>10814115</v>
      </c>
      <c r="V22" s="24">
        <v>11648879</v>
      </c>
      <c r="W22" s="24">
        <v>11662043</v>
      </c>
      <c r="X22" s="24">
        <v>12098925</v>
      </c>
    </row>
    <row r="23" spans="1:24">
      <c r="A23" s="7" t="s">
        <v>197</v>
      </c>
      <c r="B23" s="7" t="s">
        <v>35</v>
      </c>
      <c r="E23" s="4"/>
      <c r="F23" s="4"/>
      <c r="G23" s="4"/>
      <c r="H23" s="4"/>
      <c r="I23" s="4"/>
      <c r="J23" s="4"/>
      <c r="K23" s="4"/>
      <c r="L23" s="4"/>
      <c r="M23" s="4"/>
      <c r="N23" s="4"/>
      <c r="O23" s="4"/>
      <c r="P23" s="4"/>
      <c r="Q23" s="4"/>
      <c r="R23" s="4"/>
      <c r="S23" s="4"/>
      <c r="T23" s="4"/>
      <c r="U23" s="4"/>
      <c r="V23" s="4"/>
      <c r="W23" s="4"/>
      <c r="X23" s="4"/>
    </row>
    <row r="24" spans="1:24">
      <c r="A24" s="12" t="s">
        <v>181</v>
      </c>
      <c r="B24" s="12" t="s">
        <v>27</v>
      </c>
      <c r="E24" s="27"/>
      <c r="F24" s="27"/>
      <c r="G24" s="27"/>
      <c r="H24" s="27"/>
      <c r="I24" s="27"/>
      <c r="J24" s="27"/>
      <c r="K24" s="27"/>
      <c r="L24" s="27"/>
      <c r="M24" s="27"/>
      <c r="N24" s="27"/>
      <c r="O24" s="27"/>
      <c r="P24" s="27"/>
      <c r="Q24" s="27"/>
      <c r="R24" s="27"/>
      <c r="S24" s="27"/>
      <c r="T24" s="27"/>
      <c r="U24" s="27"/>
      <c r="V24" s="27"/>
      <c r="W24" s="27"/>
      <c r="X24" s="27"/>
    </row>
    <row r="25" spans="1:24">
      <c r="A25" s="8" t="s">
        <v>182</v>
      </c>
      <c r="B25" s="8" t="s">
        <v>20</v>
      </c>
      <c r="E25" s="25">
        <v>94478.214903362183</v>
      </c>
      <c r="F25" s="25">
        <v>112227.21374312669</v>
      </c>
      <c r="G25" s="25">
        <v>135137.38877163362</v>
      </c>
      <c r="H25" s="25">
        <v>164302.68332332128</v>
      </c>
      <c r="I25" s="25">
        <v>116121.12024010002</v>
      </c>
      <c r="J25" s="25">
        <v>162986</v>
      </c>
      <c r="K25" s="25">
        <v>138616.59022728581</v>
      </c>
      <c r="L25" s="25">
        <v>155360</v>
      </c>
      <c r="M25" s="25">
        <v>154738</v>
      </c>
      <c r="N25" s="25">
        <v>158271</v>
      </c>
      <c r="O25" s="25">
        <v>151552</v>
      </c>
      <c r="P25" s="25">
        <v>163237</v>
      </c>
      <c r="Q25" s="25">
        <v>148288</v>
      </c>
      <c r="R25" s="25">
        <v>220448</v>
      </c>
      <c r="S25" s="25">
        <v>167529</v>
      </c>
      <c r="T25" s="25">
        <v>272886</v>
      </c>
      <c r="U25" s="25">
        <v>201298</v>
      </c>
      <c r="V25" s="25">
        <v>231823</v>
      </c>
      <c r="W25" s="25">
        <v>267779</v>
      </c>
      <c r="X25" s="25">
        <v>190099</v>
      </c>
    </row>
    <row r="26" spans="1:24">
      <c r="A26" s="8" t="s">
        <v>195</v>
      </c>
      <c r="B26" s="8" t="s">
        <v>70</v>
      </c>
      <c r="E26" s="25">
        <v>0</v>
      </c>
      <c r="F26" s="25">
        <v>11236</v>
      </c>
      <c r="G26" s="25">
        <v>12783.964460000001</v>
      </c>
      <c r="H26" s="25">
        <v>3176.2168999999999</v>
      </c>
      <c r="I26" s="25">
        <v>5373.6352100000004</v>
      </c>
      <c r="J26" s="25">
        <v>0</v>
      </c>
      <c r="K26" s="25">
        <v>0</v>
      </c>
      <c r="L26" s="25">
        <v>0</v>
      </c>
      <c r="M26" s="25">
        <v>0</v>
      </c>
      <c r="N26" s="25">
        <v>0</v>
      </c>
      <c r="O26" s="25">
        <v>0</v>
      </c>
      <c r="P26" s="25">
        <v>0</v>
      </c>
      <c r="Q26" s="25">
        <v>0</v>
      </c>
      <c r="R26" s="25">
        <v>0</v>
      </c>
      <c r="S26" s="25">
        <v>0</v>
      </c>
      <c r="T26" s="25">
        <v>0</v>
      </c>
      <c r="U26" s="25">
        <v>0</v>
      </c>
      <c r="V26" s="25">
        <v>105</v>
      </c>
      <c r="W26" s="25">
        <v>0</v>
      </c>
      <c r="X26" s="25">
        <v>0</v>
      </c>
    </row>
    <row r="27" spans="1:24">
      <c r="A27" s="8" t="s">
        <v>196</v>
      </c>
      <c r="B27" s="8" t="s">
        <v>71</v>
      </c>
      <c r="C27" s="6"/>
      <c r="E27" s="25">
        <v>3924</v>
      </c>
      <c r="F27" s="25">
        <v>18386</v>
      </c>
      <c r="G27" s="25">
        <v>12178.176880000003</v>
      </c>
      <c r="H27" s="25">
        <v>8403.3945300000014</v>
      </c>
      <c r="I27" s="25">
        <v>5005.5644499999999</v>
      </c>
      <c r="J27" s="25">
        <v>0</v>
      </c>
      <c r="K27" s="25">
        <v>0</v>
      </c>
      <c r="L27" s="25">
        <v>20422</v>
      </c>
      <c r="M27" s="25">
        <v>29088</v>
      </c>
      <c r="N27" s="25">
        <v>9824</v>
      </c>
      <c r="O27" s="25">
        <v>0</v>
      </c>
      <c r="P27" s="25">
        <v>0</v>
      </c>
      <c r="Q27" s="25">
        <v>7694</v>
      </c>
      <c r="R27" s="25">
        <v>32614</v>
      </c>
      <c r="S27" s="25">
        <v>12048</v>
      </c>
      <c r="T27" s="25">
        <v>2615</v>
      </c>
      <c r="U27" s="25">
        <v>37736</v>
      </c>
      <c r="V27" s="25">
        <v>36742</v>
      </c>
      <c r="W27" s="25">
        <v>30799</v>
      </c>
      <c r="X27" s="25">
        <v>42809</v>
      </c>
    </row>
    <row r="28" spans="1:24">
      <c r="A28" s="8" t="s">
        <v>198</v>
      </c>
      <c r="B28" s="8" t="s">
        <v>21</v>
      </c>
      <c r="C28" s="6"/>
      <c r="E28" s="25">
        <v>39343</v>
      </c>
      <c r="F28" s="25">
        <v>42860</v>
      </c>
      <c r="G28" s="25">
        <v>45082.033162690997</v>
      </c>
      <c r="H28" s="25">
        <v>47565.074158757001</v>
      </c>
      <c r="I28" s="25">
        <v>45935.73453611201</v>
      </c>
      <c r="J28" s="25">
        <v>48661</v>
      </c>
      <c r="K28" s="25">
        <v>50987.263466176992</v>
      </c>
      <c r="L28" s="25">
        <v>55080</v>
      </c>
      <c r="M28" s="25">
        <v>53650</v>
      </c>
      <c r="N28" s="25">
        <v>59639</v>
      </c>
      <c r="O28" s="25">
        <v>56345</v>
      </c>
      <c r="P28" s="25">
        <v>58875</v>
      </c>
      <c r="Q28" s="25">
        <v>57496</v>
      </c>
      <c r="R28" s="25">
        <v>76469</v>
      </c>
      <c r="S28" s="25">
        <v>70071</v>
      </c>
      <c r="T28" s="25">
        <v>68026</v>
      </c>
      <c r="U28" s="25">
        <v>64841</v>
      </c>
      <c r="V28" s="25">
        <v>85775</v>
      </c>
      <c r="W28" s="25">
        <v>87341</v>
      </c>
      <c r="X28" s="25">
        <v>78061</v>
      </c>
    </row>
    <row r="29" spans="1:24">
      <c r="A29" s="8" t="s">
        <v>183</v>
      </c>
      <c r="B29" s="8" t="s">
        <v>59</v>
      </c>
      <c r="E29" s="25">
        <v>6673</v>
      </c>
      <c r="F29" s="25">
        <v>5223</v>
      </c>
      <c r="G29" s="25">
        <v>256</v>
      </c>
      <c r="H29" s="25">
        <v>27803.657230000001</v>
      </c>
      <c r="I29" s="25">
        <v>20897.465437499999</v>
      </c>
      <c r="J29" s="25">
        <v>18369</v>
      </c>
      <c r="K29" s="25">
        <v>13903</v>
      </c>
      <c r="L29" s="25">
        <v>10747</v>
      </c>
      <c r="M29" s="25">
        <v>12658</v>
      </c>
      <c r="N29" s="25">
        <v>16406</v>
      </c>
      <c r="O29" s="25">
        <v>9518</v>
      </c>
      <c r="P29" s="25">
        <v>3972</v>
      </c>
      <c r="Q29" s="25">
        <v>7126</v>
      </c>
      <c r="R29" s="25">
        <v>11785</v>
      </c>
      <c r="S29" s="25">
        <v>3176</v>
      </c>
      <c r="T29" s="25">
        <v>6824</v>
      </c>
      <c r="U29" s="25">
        <v>5913</v>
      </c>
      <c r="V29" s="25">
        <v>5493</v>
      </c>
      <c r="W29" s="25">
        <v>7994</v>
      </c>
      <c r="X29" s="25">
        <v>6208</v>
      </c>
    </row>
    <row r="30" spans="1:24" ht="26">
      <c r="A30" s="8" t="s">
        <v>199</v>
      </c>
      <c r="B30" s="141" t="s">
        <v>74</v>
      </c>
      <c r="E30" s="25">
        <v>2705727</v>
      </c>
      <c r="F30" s="25">
        <v>2222176</v>
      </c>
      <c r="G30" s="25">
        <v>2077311</v>
      </c>
      <c r="H30" s="25">
        <v>2496975</v>
      </c>
      <c r="I30" s="25">
        <v>2427034</v>
      </c>
      <c r="J30" s="25">
        <v>2869020</v>
      </c>
      <c r="K30" s="25">
        <v>2920773</v>
      </c>
      <c r="L30" s="25">
        <v>3115579</v>
      </c>
      <c r="M30" s="25">
        <v>3438356</v>
      </c>
      <c r="N30" s="25">
        <v>3945794</v>
      </c>
      <c r="O30" s="25">
        <v>4076761</v>
      </c>
      <c r="P30" s="25">
        <v>4146627</v>
      </c>
      <c r="Q30" s="25">
        <v>4971240</v>
      </c>
      <c r="R30" s="25">
        <v>5531167</v>
      </c>
      <c r="S30" s="25">
        <v>5280837</v>
      </c>
      <c r="T30" s="25">
        <v>5524538</v>
      </c>
      <c r="U30" s="25">
        <v>5867560</v>
      </c>
      <c r="V30" s="25">
        <v>6626551</v>
      </c>
      <c r="W30" s="25">
        <v>6321871</v>
      </c>
      <c r="X30" s="25">
        <v>6541449</v>
      </c>
    </row>
    <row r="31" spans="1:24">
      <c r="A31" s="8" t="s">
        <v>200</v>
      </c>
      <c r="B31" s="8" t="s">
        <v>75</v>
      </c>
      <c r="E31" s="25">
        <v>24178</v>
      </c>
      <c r="F31" s="25">
        <v>53123.624640000002</v>
      </c>
      <c r="G31" s="25">
        <v>52881.614349837997</v>
      </c>
      <c r="H31" s="25">
        <v>55987.800324868003</v>
      </c>
      <c r="I31" s="25">
        <v>58579.83897903085</v>
      </c>
      <c r="J31" s="25">
        <v>43060</v>
      </c>
      <c r="K31" s="25">
        <v>44248.103111950542</v>
      </c>
      <c r="L31" s="25">
        <v>43822</v>
      </c>
      <c r="M31" s="25">
        <v>44113</v>
      </c>
      <c r="N31" s="25">
        <v>36431</v>
      </c>
      <c r="O31" s="25">
        <v>35569</v>
      </c>
      <c r="P31" s="25">
        <v>35043</v>
      </c>
      <c r="Q31" s="25">
        <v>34097</v>
      </c>
      <c r="R31" s="25">
        <v>62905</v>
      </c>
      <c r="S31" s="25">
        <v>63194</v>
      </c>
      <c r="T31" s="25">
        <v>62192</v>
      </c>
      <c r="U31" s="25">
        <v>49228</v>
      </c>
      <c r="V31" s="25">
        <v>19896</v>
      </c>
      <c r="W31" s="25">
        <v>18594</v>
      </c>
      <c r="X31" s="25">
        <v>19776</v>
      </c>
    </row>
    <row r="32" spans="1:24">
      <c r="A32" s="8" t="s">
        <v>184</v>
      </c>
      <c r="B32" s="8" t="s">
        <v>76</v>
      </c>
      <c r="E32" s="25">
        <v>6498</v>
      </c>
      <c r="F32" s="25">
        <v>134339.18985195717</v>
      </c>
      <c r="G32" s="25">
        <v>206752.61116450228</v>
      </c>
      <c r="H32" s="25">
        <v>156821.92290764325</v>
      </c>
      <c r="I32" s="25">
        <v>178442.02170334285</v>
      </c>
      <c r="J32" s="25">
        <v>167077</v>
      </c>
      <c r="K32" s="25">
        <v>182924.16448991344</v>
      </c>
      <c r="L32" s="25">
        <v>182623</v>
      </c>
      <c r="M32" s="25">
        <v>178680</v>
      </c>
      <c r="N32" s="25">
        <v>201420</v>
      </c>
      <c r="O32" s="25">
        <v>226193</v>
      </c>
      <c r="P32" s="25">
        <v>258971</v>
      </c>
      <c r="Q32" s="25">
        <v>245145</v>
      </c>
      <c r="R32" s="25">
        <v>202307</v>
      </c>
      <c r="S32" s="25">
        <v>190299</v>
      </c>
      <c r="T32" s="25">
        <v>177772</v>
      </c>
      <c r="U32" s="25">
        <v>179782</v>
      </c>
      <c r="V32" s="25">
        <v>113837</v>
      </c>
      <c r="W32" s="25">
        <v>149237</v>
      </c>
      <c r="X32" s="25">
        <v>107967</v>
      </c>
    </row>
    <row r="33" spans="1:24">
      <c r="A33" s="8" t="s">
        <v>259</v>
      </c>
      <c r="B33" s="8" t="s">
        <v>258</v>
      </c>
      <c r="E33" s="25">
        <v>0</v>
      </c>
      <c r="F33" s="25">
        <v>0</v>
      </c>
      <c r="G33" s="25">
        <v>0</v>
      </c>
      <c r="H33" s="25">
        <v>206140</v>
      </c>
      <c r="I33" s="25">
        <v>0</v>
      </c>
      <c r="J33" s="25">
        <v>0</v>
      </c>
      <c r="K33" s="25">
        <v>0</v>
      </c>
      <c r="L33" s="25">
        <v>0</v>
      </c>
      <c r="M33" s="25">
        <v>0</v>
      </c>
      <c r="N33" s="25">
        <v>0</v>
      </c>
      <c r="O33" s="25">
        <v>0</v>
      </c>
      <c r="P33" s="25">
        <v>289782</v>
      </c>
      <c r="Q33" s="25">
        <v>0</v>
      </c>
      <c r="R33" s="25">
        <v>0</v>
      </c>
      <c r="S33" s="25">
        <v>0</v>
      </c>
      <c r="T33" s="25">
        <v>0</v>
      </c>
      <c r="U33" s="25">
        <v>0</v>
      </c>
      <c r="V33" s="25">
        <v>0</v>
      </c>
      <c r="W33" s="25">
        <v>0</v>
      </c>
      <c r="X33" s="25">
        <v>0</v>
      </c>
    </row>
    <row r="34" spans="1:24">
      <c r="A34" s="10" t="s">
        <v>185</v>
      </c>
      <c r="B34" s="10" t="s">
        <v>28</v>
      </c>
      <c r="E34" s="26">
        <v>2880821.2149033621</v>
      </c>
      <c r="F34" s="26">
        <v>2599571.0282350839</v>
      </c>
      <c r="G34" s="26">
        <v>2542382.7887886646</v>
      </c>
      <c r="H34" s="26">
        <v>3167175.7493745899</v>
      </c>
      <c r="I34" s="26">
        <v>2857389.3805560861</v>
      </c>
      <c r="J34" s="26">
        <v>3309173</v>
      </c>
      <c r="K34" s="26">
        <v>3351452.1212953269</v>
      </c>
      <c r="L34" s="26">
        <v>3583633</v>
      </c>
      <c r="M34" s="26">
        <v>3911283</v>
      </c>
      <c r="N34" s="26">
        <v>4427785</v>
      </c>
      <c r="O34" s="26">
        <v>4555938</v>
      </c>
      <c r="P34" s="26">
        <v>4956507</v>
      </c>
      <c r="Q34" s="26">
        <v>5471086</v>
      </c>
      <c r="R34" s="26">
        <v>6137695</v>
      </c>
      <c r="S34" s="26">
        <v>5787154</v>
      </c>
      <c r="T34" s="26">
        <v>6114853</v>
      </c>
      <c r="U34" s="26">
        <v>6406358</v>
      </c>
      <c r="V34" s="26">
        <v>7120222</v>
      </c>
      <c r="W34" s="26">
        <v>6883615</v>
      </c>
      <c r="X34" s="26">
        <v>7335621</v>
      </c>
    </row>
    <row r="35" spans="1:24">
      <c r="A35" s="12" t="s">
        <v>186</v>
      </c>
      <c r="B35" s="12" t="s">
        <v>29</v>
      </c>
      <c r="E35" s="29"/>
      <c r="F35" s="29"/>
      <c r="G35" s="29"/>
      <c r="H35" s="29"/>
      <c r="I35" s="29"/>
      <c r="J35" s="29"/>
      <c r="K35" s="29"/>
      <c r="L35" s="29"/>
      <c r="M35" s="29"/>
      <c r="N35" s="29"/>
      <c r="O35" s="29"/>
    </row>
    <row r="36" spans="1:24">
      <c r="A36" s="8" t="s">
        <v>187</v>
      </c>
      <c r="B36" s="8" t="s">
        <v>60</v>
      </c>
      <c r="E36" s="25">
        <v>18972</v>
      </c>
      <c r="F36" s="25">
        <v>19011</v>
      </c>
      <c r="G36" s="25">
        <v>19011</v>
      </c>
      <c r="H36" s="25">
        <v>19011</v>
      </c>
      <c r="I36" s="25">
        <v>19011</v>
      </c>
      <c r="J36" s="25">
        <v>19013</v>
      </c>
      <c r="K36" s="25">
        <v>19013</v>
      </c>
      <c r="L36" s="25">
        <v>19128</v>
      </c>
      <c r="M36" s="25">
        <v>19127.831999999999</v>
      </c>
      <c r="N36" s="25">
        <v>19319</v>
      </c>
      <c r="O36" s="25">
        <v>19319</v>
      </c>
      <c r="P36" s="25">
        <v>19319</v>
      </c>
      <c r="Q36" s="25">
        <v>19319</v>
      </c>
      <c r="R36" s="25">
        <v>19319</v>
      </c>
      <c r="S36" s="25">
        <v>19319</v>
      </c>
      <c r="T36" s="25">
        <v>19319</v>
      </c>
      <c r="U36" s="25">
        <v>19382</v>
      </c>
      <c r="V36" s="25">
        <v>19382</v>
      </c>
      <c r="W36" s="25">
        <v>19396</v>
      </c>
      <c r="X36" s="25">
        <v>19403</v>
      </c>
    </row>
    <row r="37" spans="1:24">
      <c r="A37" s="8" t="s">
        <v>188</v>
      </c>
      <c r="B37" s="8" t="s">
        <v>22</v>
      </c>
      <c r="E37" s="25">
        <v>307192</v>
      </c>
      <c r="F37" s="25">
        <v>310430</v>
      </c>
      <c r="G37" s="25">
        <v>310430</v>
      </c>
      <c r="H37" s="25">
        <v>310430</v>
      </c>
      <c r="I37" s="25">
        <v>310430</v>
      </c>
      <c r="J37" s="25">
        <v>333264</v>
      </c>
      <c r="K37" s="25">
        <v>333264</v>
      </c>
      <c r="L37" s="25">
        <v>342740</v>
      </c>
      <c r="M37" s="25">
        <v>342739.93663999997</v>
      </c>
      <c r="N37" s="25">
        <v>358506</v>
      </c>
      <c r="O37" s="25">
        <v>358506</v>
      </c>
      <c r="P37" s="25">
        <v>358506</v>
      </c>
      <c r="Q37" s="25">
        <v>358506</v>
      </c>
      <c r="R37" s="25">
        <v>358506</v>
      </c>
      <c r="S37" s="25">
        <v>358506</v>
      </c>
      <c r="T37" s="25">
        <v>358506</v>
      </c>
      <c r="U37" s="25">
        <v>374097</v>
      </c>
      <c r="V37" s="25">
        <v>374097</v>
      </c>
      <c r="W37" s="25">
        <v>377705</v>
      </c>
      <c r="X37" s="25">
        <v>379365</v>
      </c>
    </row>
    <row r="38" spans="1:24">
      <c r="A38" s="8" t="s">
        <v>189</v>
      </c>
      <c r="B38" s="8" t="s">
        <v>61</v>
      </c>
      <c r="E38" s="25">
        <v>78</v>
      </c>
      <c r="F38" s="25">
        <v>-14783</v>
      </c>
      <c r="G38" s="25">
        <v>-8574.8432899999952</v>
      </c>
      <c r="H38" s="25">
        <v>-4800.3506699999998</v>
      </c>
      <c r="I38" s="25">
        <v>-2269.4110799999944</v>
      </c>
      <c r="J38" s="25">
        <v>17885</v>
      </c>
      <c r="K38" s="25">
        <v>25901</v>
      </c>
      <c r="L38" s="25">
        <v>12158</v>
      </c>
      <c r="M38" s="25">
        <v>-5431.8432899999971</v>
      </c>
      <c r="N38" s="25">
        <v>32627</v>
      </c>
      <c r="O38" s="25">
        <v>47745</v>
      </c>
      <c r="P38" s="25">
        <v>103904</v>
      </c>
      <c r="Q38" s="25">
        <v>52042</v>
      </c>
      <c r="R38" s="25">
        <v>51043</v>
      </c>
      <c r="S38" s="25">
        <v>89865</v>
      </c>
      <c r="T38" s="25">
        <v>113363</v>
      </c>
      <c r="U38" s="25">
        <v>59194</v>
      </c>
      <c r="V38" s="25">
        <v>64779</v>
      </c>
      <c r="W38" s="25">
        <v>112928</v>
      </c>
      <c r="X38" s="25">
        <v>72033</v>
      </c>
    </row>
    <row r="39" spans="1:24">
      <c r="A39" s="8"/>
      <c r="B39" s="8" t="s">
        <v>340</v>
      </c>
      <c r="E39" s="25">
        <v>0</v>
      </c>
      <c r="F39" s="25">
        <v>0</v>
      </c>
      <c r="G39" s="25">
        <v>0</v>
      </c>
      <c r="H39" s="25">
        <v>0</v>
      </c>
      <c r="I39" s="25">
        <v>0</v>
      </c>
      <c r="J39" s="25">
        <v>0</v>
      </c>
      <c r="K39" s="25">
        <v>0</v>
      </c>
      <c r="L39" s="25">
        <v>0</v>
      </c>
      <c r="M39" s="25">
        <v>0</v>
      </c>
      <c r="N39" s="25">
        <v>4155</v>
      </c>
      <c r="O39" s="25">
        <v>4155</v>
      </c>
      <c r="P39" s="25">
        <v>4155</v>
      </c>
      <c r="Q39" s="25">
        <v>4155</v>
      </c>
      <c r="R39" s="25">
        <v>3331</v>
      </c>
      <c r="S39" s="25">
        <v>3331</v>
      </c>
      <c r="T39" s="25">
        <v>3331</v>
      </c>
      <c r="U39" s="25">
        <v>3331</v>
      </c>
      <c r="V39" s="25">
        <v>3374</v>
      </c>
      <c r="W39" s="25">
        <v>3499</v>
      </c>
      <c r="X39" s="25">
        <v>3499</v>
      </c>
    </row>
    <row r="40" spans="1:24">
      <c r="A40" s="8" t="s">
        <v>201</v>
      </c>
      <c r="B40" s="8" t="s">
        <v>23</v>
      </c>
      <c r="E40" s="25">
        <v>-30219</v>
      </c>
      <c r="F40" s="25">
        <v>81360</v>
      </c>
      <c r="G40" s="25">
        <v>91208</v>
      </c>
      <c r="H40" s="25">
        <v>37430.915743432568</v>
      </c>
      <c r="I40" s="25">
        <v>77891</v>
      </c>
      <c r="J40" s="25">
        <v>75708</v>
      </c>
      <c r="K40" s="25">
        <v>96841</v>
      </c>
      <c r="L40" s="25">
        <v>98203</v>
      </c>
      <c r="M40" s="25">
        <v>169297</v>
      </c>
      <c r="N40" s="25">
        <v>100448</v>
      </c>
      <c r="O40" s="25">
        <v>97884</v>
      </c>
      <c r="P40" s="25">
        <v>-23123</v>
      </c>
      <c r="Q40" s="25">
        <v>67368</v>
      </c>
      <c r="R40" s="25">
        <v>-95871</v>
      </c>
      <c r="S40" s="25">
        <v>-111986</v>
      </c>
      <c r="T40" s="25">
        <v>-105971</v>
      </c>
      <c r="U40" s="25">
        <v>-127289</v>
      </c>
      <c r="V40" s="25">
        <v>-130734</v>
      </c>
      <c r="W40" s="25">
        <v>-188563</v>
      </c>
      <c r="X40" s="25">
        <v>-154606</v>
      </c>
    </row>
    <row r="41" spans="1:24">
      <c r="A41" s="8" t="s">
        <v>190</v>
      </c>
      <c r="B41" s="8" t="s">
        <v>24</v>
      </c>
      <c r="E41" s="25">
        <v>104582</v>
      </c>
      <c r="F41" s="25">
        <v>103626</v>
      </c>
      <c r="G41" s="25">
        <v>103626</v>
      </c>
      <c r="H41" s="25">
        <v>110790.38589999999</v>
      </c>
      <c r="I41" s="25">
        <v>117613</v>
      </c>
      <c r="J41" s="25">
        <v>122202</v>
      </c>
      <c r="K41" s="25">
        <v>129821</v>
      </c>
      <c r="L41" s="25">
        <v>137524</v>
      </c>
      <c r="M41" s="25">
        <v>145312</v>
      </c>
      <c r="N41" s="25">
        <v>149896</v>
      </c>
      <c r="O41" s="25">
        <v>154514</v>
      </c>
      <c r="P41" s="25">
        <v>159184</v>
      </c>
      <c r="Q41" s="25">
        <v>168085</v>
      </c>
      <c r="R41" s="25">
        <v>171847</v>
      </c>
      <c r="S41" s="25">
        <v>176259</v>
      </c>
      <c r="T41" s="25">
        <v>180672</v>
      </c>
      <c r="U41" s="25">
        <v>185133</v>
      </c>
      <c r="V41" s="25">
        <v>188654</v>
      </c>
      <c r="W41" s="25">
        <v>192648</v>
      </c>
      <c r="X41" s="25">
        <v>199577</v>
      </c>
    </row>
    <row r="42" spans="1:24">
      <c r="A42" s="8" t="s">
        <v>191</v>
      </c>
      <c r="B42" s="8" t="s">
        <v>25</v>
      </c>
      <c r="E42" s="25">
        <v>1557821</v>
      </c>
      <c r="F42" s="25">
        <v>1544127</v>
      </c>
      <c r="G42" s="25">
        <v>1671481.9639952739</v>
      </c>
      <c r="H42" s="25">
        <v>1733770.0797415448</v>
      </c>
      <c r="I42" s="25">
        <v>1903462.0797415448</v>
      </c>
      <c r="J42" s="25">
        <v>2032745</v>
      </c>
      <c r="K42" s="25">
        <v>2276678</v>
      </c>
      <c r="L42" s="25">
        <v>2272922</v>
      </c>
      <c r="M42" s="25">
        <v>2460942.079741545</v>
      </c>
      <c r="N42" s="25">
        <v>2589067</v>
      </c>
      <c r="O42" s="25">
        <v>2823467</v>
      </c>
      <c r="P42" s="25">
        <v>2827326</v>
      </c>
      <c r="Q42" s="25">
        <v>3056117</v>
      </c>
      <c r="R42" s="25">
        <v>3283218</v>
      </c>
      <c r="S42" s="25">
        <v>3621552</v>
      </c>
      <c r="T42" s="25">
        <v>3538137</v>
      </c>
      <c r="U42" s="25">
        <v>3894233</v>
      </c>
      <c r="V42" s="25">
        <v>4009434</v>
      </c>
      <c r="W42" s="25">
        <v>4261059</v>
      </c>
      <c r="X42" s="25">
        <v>4244200</v>
      </c>
    </row>
    <row r="43" spans="1:24">
      <c r="A43" s="10" t="s">
        <v>192</v>
      </c>
      <c r="B43" s="10" t="s">
        <v>30</v>
      </c>
      <c r="C43" s="6"/>
      <c r="E43" s="26">
        <f>SUM(E36:E42)</f>
        <v>1958426</v>
      </c>
      <c r="F43" s="26">
        <f>SUM(F36:F42)</f>
        <v>2043771</v>
      </c>
      <c r="G43" s="26">
        <v>2187182.1207052739</v>
      </c>
      <c r="H43" s="26">
        <v>2206632.0307149775</v>
      </c>
      <c r="I43" s="26">
        <v>2426137.668661545</v>
      </c>
      <c r="J43" s="26">
        <v>2600817</v>
      </c>
      <c r="K43" s="26">
        <v>2881518</v>
      </c>
      <c r="L43" s="26">
        <v>2882675</v>
      </c>
      <c r="M43" s="26">
        <v>3131987</v>
      </c>
      <c r="N43" s="26">
        <v>3254018</v>
      </c>
      <c r="O43" s="26">
        <v>3505590</v>
      </c>
      <c r="P43" s="26">
        <v>3449271</v>
      </c>
      <c r="Q43" s="26">
        <v>3725592</v>
      </c>
      <c r="R43" s="26">
        <v>3791393</v>
      </c>
      <c r="S43" s="26">
        <v>4156846</v>
      </c>
      <c r="T43" s="26">
        <v>4107357</v>
      </c>
      <c r="U43" s="26">
        <v>4408081</v>
      </c>
      <c r="V43" s="26">
        <v>4528986</v>
      </c>
      <c r="W43" s="26">
        <v>4778672</v>
      </c>
      <c r="X43" s="26">
        <v>4763471</v>
      </c>
    </row>
    <row r="44" spans="1:24">
      <c r="A44" s="10" t="s">
        <v>147</v>
      </c>
      <c r="B44" s="10" t="s">
        <v>31</v>
      </c>
      <c r="C44" s="6"/>
      <c r="E44" s="26">
        <v>667</v>
      </c>
      <c r="F44" s="26">
        <v>-311</v>
      </c>
      <c r="G44" s="26">
        <v>-423.63578473875015</v>
      </c>
      <c r="H44" s="26">
        <v>-488.0818791943334</v>
      </c>
      <c r="I44" s="26">
        <v>-427.32944235644436</v>
      </c>
      <c r="J44" s="26">
        <v>-590</v>
      </c>
      <c r="K44" s="26">
        <v>-575</v>
      </c>
      <c r="L44" s="26">
        <v>-777</v>
      </c>
      <c r="M44" s="26">
        <v>-531</v>
      </c>
      <c r="N44" s="26">
        <v>-720</v>
      </c>
      <c r="O44" s="26">
        <v>-548</v>
      </c>
      <c r="P44" s="26">
        <v>-537</v>
      </c>
      <c r="Q44" s="26">
        <v>-378</v>
      </c>
      <c r="R44" s="26">
        <v>-583</v>
      </c>
      <c r="S44" s="26">
        <v>-685</v>
      </c>
      <c r="T44" s="26">
        <v>-455</v>
      </c>
      <c r="U44" s="26">
        <v>-324</v>
      </c>
      <c r="V44" s="26">
        <v>-329</v>
      </c>
      <c r="W44" s="26">
        <v>-244</v>
      </c>
      <c r="X44" s="26">
        <v>-167</v>
      </c>
    </row>
    <row r="45" spans="1:24">
      <c r="A45" s="10" t="s">
        <v>193</v>
      </c>
      <c r="B45" s="10" t="s">
        <v>32</v>
      </c>
      <c r="E45" s="26">
        <f>E44+E43</f>
        <v>1959093</v>
      </c>
      <c r="F45" s="26">
        <f>F44+F43</f>
        <v>2043460</v>
      </c>
      <c r="G45" s="26">
        <v>2186758.4849205352</v>
      </c>
      <c r="H45" s="26">
        <v>2206143.9488357832</v>
      </c>
      <c r="I45" s="26">
        <v>2425710.3392191888</v>
      </c>
      <c r="J45" s="26">
        <v>2600227</v>
      </c>
      <c r="K45" s="26">
        <v>2880943</v>
      </c>
      <c r="L45" s="26">
        <v>2881898</v>
      </c>
      <c r="M45" s="26">
        <v>3131456</v>
      </c>
      <c r="N45" s="26">
        <v>3253298</v>
      </c>
      <c r="O45" s="26">
        <v>3505042</v>
      </c>
      <c r="P45" s="26">
        <v>3448734</v>
      </c>
      <c r="Q45" s="26">
        <v>3725214</v>
      </c>
      <c r="R45" s="26">
        <v>3790810</v>
      </c>
      <c r="S45" s="26">
        <v>4156161</v>
      </c>
      <c r="T45" s="26">
        <v>4106902</v>
      </c>
      <c r="U45" s="26">
        <v>4407757</v>
      </c>
      <c r="V45" s="26">
        <v>4528657</v>
      </c>
      <c r="W45" s="26">
        <v>4778428</v>
      </c>
      <c r="X45" s="26">
        <v>4763304</v>
      </c>
    </row>
    <row r="46" spans="1:24">
      <c r="A46" s="10" t="s">
        <v>202</v>
      </c>
      <c r="B46" s="10" t="s">
        <v>33</v>
      </c>
      <c r="E46" s="24">
        <f>E45+E34</f>
        <v>4839914.2149033621</v>
      </c>
      <c r="F46" s="24">
        <f>F45+F34</f>
        <v>4643031.0282350834</v>
      </c>
      <c r="G46" s="24">
        <v>4729141.2737092003</v>
      </c>
      <c r="H46" s="24">
        <v>5373320.1982103735</v>
      </c>
      <c r="I46" s="24">
        <v>5283099.7197752744</v>
      </c>
      <c r="J46" s="24">
        <v>5909400</v>
      </c>
      <c r="K46" s="24">
        <v>6232395</v>
      </c>
      <c r="L46" s="24">
        <v>6465531</v>
      </c>
      <c r="M46" s="24">
        <v>7042739</v>
      </c>
      <c r="N46" s="24">
        <v>7681083</v>
      </c>
      <c r="O46" s="24">
        <v>8060980</v>
      </c>
      <c r="P46" s="24">
        <v>8405241</v>
      </c>
      <c r="Q46" s="24">
        <v>9196300</v>
      </c>
      <c r="R46" s="24">
        <v>9928505</v>
      </c>
      <c r="S46" s="24">
        <v>9943315</v>
      </c>
      <c r="T46" s="24">
        <v>10221755</v>
      </c>
      <c r="U46" s="24">
        <v>10814115</v>
      </c>
      <c r="V46" s="24">
        <v>11648879</v>
      </c>
      <c r="W46" s="24">
        <v>11662043</v>
      </c>
      <c r="X46" s="24">
        <v>12098925</v>
      </c>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c r="A63" s="1"/>
      <c r="B63" s="1"/>
      <c r="C63" s="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606E2-BB0D-4F64-A713-E16A11081FAC}">
  <sheetPr>
    <tabColor rgb="FF007CB0"/>
  </sheetPr>
  <dimension ref="A1:W32"/>
  <sheetViews>
    <sheetView showGridLines="0" topLeftCell="A6" zoomScale="85" zoomScaleNormal="85" workbookViewId="0">
      <pane xSplit="2" topLeftCell="L1" activePane="topRight" state="frozen"/>
      <selection activeCell="A13" sqref="A13"/>
      <selection pane="topRight" activeCell="R19" sqref="R19"/>
    </sheetView>
  </sheetViews>
  <sheetFormatPr defaultRowHeight="14.5"/>
  <cols>
    <col min="1" max="1" width="45" customWidth="1"/>
    <col min="2" max="2" width="50.6328125" customWidth="1"/>
    <col min="3" max="3" width="2.26953125" style="3" customWidth="1"/>
    <col min="4" max="4" width="13.6328125" bestFit="1" customWidth="1"/>
    <col min="5" max="23" width="11.36328125" bestFit="1" customWidth="1"/>
  </cols>
  <sheetData>
    <row r="1" spans="1:23">
      <c r="A1" s="120" t="s">
        <v>151</v>
      </c>
      <c r="B1" s="120" t="s">
        <v>112</v>
      </c>
      <c r="D1" s="112" t="s">
        <v>156</v>
      </c>
      <c r="E1" s="112"/>
      <c r="F1" s="112"/>
      <c r="G1" s="112"/>
      <c r="H1" s="112"/>
      <c r="I1" s="112"/>
      <c r="J1" s="112"/>
      <c r="K1" s="112"/>
      <c r="L1" s="112"/>
      <c r="M1" s="112"/>
      <c r="N1" s="112"/>
      <c r="O1" s="112"/>
      <c r="P1" s="112"/>
      <c r="Q1" s="112"/>
      <c r="R1" s="112"/>
      <c r="S1" s="112"/>
      <c r="T1" s="112"/>
      <c r="U1" s="112"/>
      <c r="V1" s="112"/>
      <c r="W1" s="112"/>
    </row>
    <row r="2" spans="1:23">
      <c r="A2" s="120"/>
      <c r="B2" s="120"/>
      <c r="D2" s="112"/>
      <c r="E2" s="112"/>
      <c r="F2" s="112"/>
      <c r="G2" s="112"/>
      <c r="H2" s="112"/>
      <c r="I2" s="112"/>
      <c r="J2" s="112"/>
      <c r="K2" s="112"/>
      <c r="L2" s="112"/>
      <c r="M2" s="112"/>
      <c r="N2" s="112"/>
      <c r="O2" s="112"/>
      <c r="P2" s="112"/>
      <c r="Q2" s="112"/>
      <c r="R2" s="112"/>
      <c r="S2" s="112"/>
      <c r="T2" s="112"/>
      <c r="U2" s="112"/>
      <c r="V2" s="112"/>
      <c r="W2" s="112"/>
    </row>
    <row r="3" spans="1:23">
      <c r="A3" s="120"/>
      <c r="B3" s="120"/>
      <c r="D3" s="55">
        <v>2019</v>
      </c>
      <c r="E3" s="55">
        <v>2020</v>
      </c>
      <c r="F3" s="55" t="s">
        <v>244</v>
      </c>
      <c r="G3" s="55" t="s">
        <v>308</v>
      </c>
      <c r="H3" s="55" t="s">
        <v>266</v>
      </c>
      <c r="I3" s="55">
        <v>2021</v>
      </c>
      <c r="J3" s="55" t="s">
        <v>302</v>
      </c>
      <c r="K3" s="55" t="s">
        <v>309</v>
      </c>
      <c r="L3" s="55" t="s">
        <v>315</v>
      </c>
      <c r="M3" s="55">
        <v>2022</v>
      </c>
      <c r="N3" s="55" t="s">
        <v>333</v>
      </c>
      <c r="O3" s="55" t="s">
        <v>335</v>
      </c>
      <c r="P3" s="55" t="s">
        <v>349</v>
      </c>
      <c r="Q3" s="55">
        <v>2023</v>
      </c>
      <c r="R3" s="55" t="s">
        <v>360</v>
      </c>
      <c r="S3" s="55" t="s">
        <v>383</v>
      </c>
      <c r="T3" s="55" t="s">
        <v>395</v>
      </c>
      <c r="U3" s="55">
        <v>2024</v>
      </c>
      <c r="V3" s="55" t="s">
        <v>404</v>
      </c>
      <c r="W3" s="55" t="s">
        <v>411</v>
      </c>
    </row>
    <row r="4" spans="1:23">
      <c r="A4" s="121" t="s">
        <v>209</v>
      </c>
      <c r="B4" s="121" t="s">
        <v>113</v>
      </c>
      <c r="D4" s="114"/>
      <c r="E4" s="114"/>
      <c r="F4" s="114"/>
      <c r="G4" s="114"/>
      <c r="H4" s="114"/>
      <c r="I4" s="114"/>
      <c r="J4" s="114"/>
      <c r="K4" s="114"/>
      <c r="L4" s="114"/>
      <c r="M4" s="114"/>
      <c r="N4" s="114"/>
      <c r="O4" s="114"/>
      <c r="P4" s="114"/>
      <c r="Q4" s="114"/>
      <c r="R4" s="114"/>
      <c r="S4" s="114"/>
      <c r="T4" s="114"/>
      <c r="U4" s="114"/>
      <c r="V4" s="114"/>
      <c r="W4" s="114"/>
    </row>
    <row r="5" spans="1:23" ht="29" customHeight="1">
      <c r="A5" s="128" t="s">
        <v>124</v>
      </c>
      <c r="B5" s="128" t="s">
        <v>77</v>
      </c>
      <c r="D5" s="122">
        <v>1064327</v>
      </c>
      <c r="E5" s="122">
        <v>1083412</v>
      </c>
      <c r="F5" s="122">
        <v>256338.9742669914</v>
      </c>
      <c r="G5" s="122">
        <v>508910.83226049377</v>
      </c>
      <c r="H5" s="122">
        <v>786397.78030927153</v>
      </c>
      <c r="I5" s="122">
        <v>1081638</v>
      </c>
      <c r="J5" s="122">
        <v>311890.0435996934</v>
      </c>
      <c r="K5" s="122">
        <v>640650.09340234904</v>
      </c>
      <c r="L5" s="122">
        <v>1005263</v>
      </c>
      <c r="M5" s="122">
        <v>1390066</v>
      </c>
      <c r="N5" s="122">
        <v>402725</v>
      </c>
      <c r="O5" s="122">
        <v>815250.83505951043</v>
      </c>
      <c r="P5" s="122">
        <v>1261301.0389128795</v>
      </c>
      <c r="Q5" s="122">
        <v>1723731.1052273088</v>
      </c>
      <c r="R5" s="122">
        <v>490848</v>
      </c>
      <c r="S5" s="122">
        <v>992190</v>
      </c>
      <c r="T5" s="122">
        <v>1541237</v>
      </c>
      <c r="U5" s="122">
        <v>2127739</v>
      </c>
      <c r="V5" s="122">
        <v>591088</v>
      </c>
      <c r="W5" s="122">
        <v>1189583</v>
      </c>
    </row>
    <row r="6" spans="1:23" ht="29" customHeight="1">
      <c r="A6" s="128" t="s">
        <v>125</v>
      </c>
      <c r="B6" s="128" t="s">
        <v>78</v>
      </c>
      <c r="C6" s="43"/>
      <c r="D6" s="122" t="s">
        <v>114</v>
      </c>
      <c r="E6" s="122">
        <v>6831</v>
      </c>
      <c r="F6" s="122">
        <v>10700.269790263028</v>
      </c>
      <c r="G6" s="122">
        <v>22944.584034449676</v>
      </c>
      <c r="H6" s="122">
        <v>31302.782803569902</v>
      </c>
      <c r="I6" s="122">
        <v>40243</v>
      </c>
      <c r="J6" s="122">
        <v>4412.8151908117206</v>
      </c>
      <c r="K6" s="122">
        <v>7817.7233712662082</v>
      </c>
      <c r="L6" s="122">
        <v>10422</v>
      </c>
      <c r="M6" s="122">
        <v>10129</v>
      </c>
      <c r="N6" s="122">
        <v>1495</v>
      </c>
      <c r="O6" s="122">
        <v>2707.4467894369582</v>
      </c>
      <c r="P6" s="122">
        <v>3691</v>
      </c>
      <c r="Q6" s="122">
        <v>4529</v>
      </c>
      <c r="R6" s="122">
        <v>669</v>
      </c>
      <c r="S6" s="122">
        <v>1191</v>
      </c>
      <c r="T6" s="122">
        <v>1581</v>
      </c>
      <c r="U6" s="122">
        <v>2000</v>
      </c>
      <c r="V6" s="122">
        <v>344</v>
      </c>
      <c r="W6" s="122">
        <v>705</v>
      </c>
    </row>
    <row r="7" spans="1:23" ht="14.5" customHeight="1">
      <c r="A7" s="128" t="s">
        <v>126</v>
      </c>
      <c r="B7" s="128" t="s">
        <v>79</v>
      </c>
      <c r="D7" s="122">
        <v>4408</v>
      </c>
      <c r="E7" s="122">
        <v>4130</v>
      </c>
      <c r="F7" s="122">
        <v>2052</v>
      </c>
      <c r="G7" s="122">
        <v>3774</v>
      </c>
      <c r="H7" s="122">
        <v>5077</v>
      </c>
      <c r="I7" s="122">
        <v>9552</v>
      </c>
      <c r="J7" s="122">
        <v>7414.8157000000028</v>
      </c>
      <c r="K7" s="122">
        <v>11625.605175835415</v>
      </c>
      <c r="L7" s="122">
        <v>12903</v>
      </c>
      <c r="M7" s="122">
        <v>13662</v>
      </c>
      <c r="N7" s="122">
        <v>1263</v>
      </c>
      <c r="O7" s="122">
        <v>2506</v>
      </c>
      <c r="P7" s="122">
        <v>6090</v>
      </c>
      <c r="Q7" s="122">
        <v>7305</v>
      </c>
      <c r="R7" s="122">
        <v>1459</v>
      </c>
      <c r="S7" s="122">
        <v>5733</v>
      </c>
      <c r="T7" s="122">
        <v>7191</v>
      </c>
      <c r="U7" s="122">
        <v>15209</v>
      </c>
      <c r="V7" s="122">
        <v>4201</v>
      </c>
      <c r="W7" s="122">
        <v>17511</v>
      </c>
    </row>
    <row r="8" spans="1:23" ht="29" customHeight="1">
      <c r="A8" s="128" t="s">
        <v>80</v>
      </c>
      <c r="B8" s="128" t="s">
        <v>80</v>
      </c>
      <c r="D8" s="122">
        <v>-27404</v>
      </c>
      <c r="E8" s="122">
        <v>-27114</v>
      </c>
      <c r="F8" s="122">
        <v>-9443</v>
      </c>
      <c r="G8" s="122">
        <v>-17337</v>
      </c>
      <c r="H8" s="122">
        <v>-22003</v>
      </c>
      <c r="I8" s="122">
        <v>-26094</v>
      </c>
      <c r="J8" s="122">
        <v>-4918</v>
      </c>
      <c r="K8" s="122">
        <v>-7243</v>
      </c>
      <c r="L8" s="122">
        <v>-11174</v>
      </c>
      <c r="M8" s="122">
        <v>-16530</v>
      </c>
      <c r="N8" s="122">
        <v>-3226</v>
      </c>
      <c r="O8" s="122">
        <v>-10538</v>
      </c>
      <c r="P8" s="122">
        <v>-15776</v>
      </c>
      <c r="Q8" s="122">
        <v>-19666</v>
      </c>
      <c r="R8" s="122">
        <v>-2322</v>
      </c>
      <c r="S8" s="122">
        <v>-5782</v>
      </c>
      <c r="T8" s="122">
        <v>-840</v>
      </c>
      <c r="U8" s="122">
        <v>-2373</v>
      </c>
      <c r="V8" s="122">
        <v>-3258</v>
      </c>
      <c r="W8" s="122">
        <v>-38853</v>
      </c>
    </row>
    <row r="9" spans="1:23" ht="14.5" customHeight="1">
      <c r="A9" s="128" t="s">
        <v>128</v>
      </c>
      <c r="B9" s="128" t="s">
        <v>81</v>
      </c>
      <c r="D9" s="122">
        <v>76539</v>
      </c>
      <c r="E9" s="122">
        <v>66422</v>
      </c>
      <c r="F9" s="122">
        <v>17084.865795468097</v>
      </c>
      <c r="G9" s="122">
        <v>34355.203265396885</v>
      </c>
      <c r="H9" s="122">
        <v>52323.757329422442</v>
      </c>
      <c r="I9" s="122">
        <v>70783</v>
      </c>
      <c r="J9" s="122">
        <v>18489.288410534504</v>
      </c>
      <c r="K9" s="122">
        <v>37145.496476193461</v>
      </c>
      <c r="L9" s="122">
        <v>55078.233387607237</v>
      </c>
      <c r="M9" s="122">
        <v>74372</v>
      </c>
      <c r="N9" s="122">
        <v>16744</v>
      </c>
      <c r="O9" s="122">
        <v>32904.854601976789</v>
      </c>
      <c r="P9" s="122">
        <v>45447.873900471124</v>
      </c>
      <c r="Q9" s="122">
        <v>59221.081609330839</v>
      </c>
      <c r="R9" s="122">
        <v>15292</v>
      </c>
      <c r="S9" s="122">
        <v>29358</v>
      </c>
      <c r="T9" s="122">
        <v>43057</v>
      </c>
      <c r="U9" s="122">
        <v>58633</v>
      </c>
      <c r="V9" s="122">
        <v>13757</v>
      </c>
      <c r="W9" s="122">
        <v>29435</v>
      </c>
    </row>
    <row r="10" spans="1:23" ht="14.5" customHeight="1">
      <c r="A10" s="128" t="s">
        <v>129</v>
      </c>
      <c r="B10" s="128" t="s">
        <v>82</v>
      </c>
      <c r="D10" s="122">
        <v>8687</v>
      </c>
      <c r="E10" s="122">
        <v>19792</v>
      </c>
      <c r="F10" s="122">
        <v>813</v>
      </c>
      <c r="G10" s="122">
        <v>1429.8074300000001</v>
      </c>
      <c r="H10" s="122">
        <v>2030</v>
      </c>
      <c r="I10" s="122">
        <v>4766</v>
      </c>
      <c r="J10" s="122">
        <v>937</v>
      </c>
      <c r="K10" s="122">
        <v>2097</v>
      </c>
      <c r="L10" s="122">
        <v>3747</v>
      </c>
      <c r="M10" s="122">
        <v>6557</v>
      </c>
      <c r="N10" s="122">
        <v>17966</v>
      </c>
      <c r="O10" s="122">
        <v>18478</v>
      </c>
      <c r="P10" s="122">
        <v>19049</v>
      </c>
      <c r="Q10" s="122">
        <v>21614</v>
      </c>
      <c r="R10" s="122">
        <v>1523</v>
      </c>
      <c r="S10" s="122">
        <v>5505</v>
      </c>
      <c r="T10" s="122">
        <v>6973</v>
      </c>
      <c r="U10" s="122">
        <v>9953</v>
      </c>
      <c r="V10" s="122">
        <v>1922</v>
      </c>
      <c r="W10" s="122">
        <v>4200</v>
      </c>
    </row>
    <row r="11" spans="1:23" ht="29" customHeight="1">
      <c r="A11" s="128" t="s">
        <v>130</v>
      </c>
      <c r="B11" s="128" t="s">
        <v>83</v>
      </c>
      <c r="C11" s="6"/>
      <c r="D11" s="122" t="s">
        <v>114</v>
      </c>
      <c r="E11" s="122">
        <v>-1803</v>
      </c>
      <c r="F11" s="122">
        <v>1193.6420318181813</v>
      </c>
      <c r="G11" s="122">
        <v>2057.2382303510949</v>
      </c>
      <c r="H11" s="122">
        <v>830.46500000000003</v>
      </c>
      <c r="I11" s="122">
        <v>-11569</v>
      </c>
      <c r="J11" s="122">
        <v>-449.17967589193165</v>
      </c>
      <c r="K11" s="122">
        <v>-758.90190615860183</v>
      </c>
      <c r="L11" s="122">
        <v>422</v>
      </c>
      <c r="M11" s="122">
        <v>3400</v>
      </c>
      <c r="N11" s="122">
        <v>-484</v>
      </c>
      <c r="O11" s="122">
        <v>-672.36297479239215</v>
      </c>
      <c r="P11" s="122">
        <v>-319</v>
      </c>
      <c r="Q11" s="122">
        <v>1</v>
      </c>
      <c r="R11" s="122">
        <v>-204</v>
      </c>
      <c r="S11" s="122">
        <v>-363</v>
      </c>
      <c r="T11" s="122">
        <v>-476</v>
      </c>
      <c r="U11" s="122">
        <v>-461</v>
      </c>
      <c r="V11" s="122">
        <v>-362</v>
      </c>
      <c r="W11" s="122">
        <v>-615</v>
      </c>
    </row>
    <row r="12" spans="1:23" s="165" customFormat="1" ht="15" customHeight="1" thickBot="1">
      <c r="A12" s="128" t="s">
        <v>208</v>
      </c>
      <c r="B12" s="128" t="s">
        <v>84</v>
      </c>
      <c r="C12" s="3"/>
      <c r="D12" s="213">
        <v>146300</v>
      </c>
      <c r="E12" s="213">
        <v>6143</v>
      </c>
      <c r="F12" s="213">
        <v>104330.14304862585</v>
      </c>
      <c r="G12" s="213">
        <v>339723.06532912247</v>
      </c>
      <c r="H12" s="213">
        <v>485279.51252220332</v>
      </c>
      <c r="I12" s="213">
        <v>573364</v>
      </c>
      <c r="J12" s="213">
        <v>207074.21677485231</v>
      </c>
      <c r="K12" s="213">
        <v>410591.98348051443</v>
      </c>
      <c r="L12" s="213">
        <v>534157</v>
      </c>
      <c r="M12" s="213">
        <v>664135</v>
      </c>
      <c r="N12" s="213">
        <v>178275</v>
      </c>
      <c r="O12" s="213">
        <v>438647.22652386822</v>
      </c>
      <c r="P12" s="213">
        <v>603270.08718664944</v>
      </c>
      <c r="Q12" s="213">
        <v>795844.81316336035</v>
      </c>
      <c r="R12" s="213">
        <v>240872</v>
      </c>
      <c r="S12" s="213">
        <v>452737</v>
      </c>
      <c r="T12" s="213">
        <v>725920</v>
      </c>
      <c r="U12" s="213">
        <v>696853</v>
      </c>
      <c r="V12" s="213">
        <v>194507</v>
      </c>
      <c r="W12" s="213">
        <v>397730</v>
      </c>
    </row>
    <row r="13" spans="1:23" ht="72.5" customHeight="1" thickBot="1">
      <c r="A13" s="129" t="s">
        <v>132</v>
      </c>
      <c r="B13" s="129" t="s">
        <v>85</v>
      </c>
      <c r="C13" s="21"/>
      <c r="D13" s="115">
        <v>1272857</v>
      </c>
      <c r="E13" s="115">
        <v>1157812</v>
      </c>
      <c r="F13" s="115">
        <v>383069.89493316651</v>
      </c>
      <c r="G13" s="115">
        <v>895857.73054981395</v>
      </c>
      <c r="H13" s="115">
        <v>1341238.2979644672</v>
      </c>
      <c r="I13" s="115">
        <v>1742683</v>
      </c>
      <c r="J13" s="115">
        <v>544851</v>
      </c>
      <c r="K13" s="115">
        <v>1101926</v>
      </c>
      <c r="L13" s="115">
        <v>1610818.2333876071</v>
      </c>
      <c r="M13" s="115">
        <v>2145791</v>
      </c>
      <c r="N13" s="115">
        <v>614758</v>
      </c>
      <c r="O13" s="115">
        <v>1299284</v>
      </c>
      <c r="P13" s="115">
        <v>1922754</v>
      </c>
      <c r="Q13" s="115">
        <v>2592580</v>
      </c>
      <c r="R13" s="115">
        <v>748137</v>
      </c>
      <c r="S13" s="115">
        <v>1480569</v>
      </c>
      <c r="T13" s="115">
        <v>2324643</v>
      </c>
      <c r="U13" s="115">
        <v>2907553</v>
      </c>
      <c r="V13" s="115">
        <v>802199</v>
      </c>
      <c r="W13" s="115">
        <v>1599696</v>
      </c>
    </row>
    <row r="14" spans="1:23" ht="37" customHeight="1">
      <c r="A14" s="127" t="s">
        <v>210</v>
      </c>
      <c r="B14" s="127" t="s">
        <v>115</v>
      </c>
      <c r="C14" s="21"/>
      <c r="D14" s="123"/>
      <c r="E14" s="124"/>
      <c r="F14" s="124"/>
      <c r="G14" s="124"/>
      <c r="H14" s="124"/>
      <c r="I14" s="124"/>
      <c r="J14" s="124"/>
      <c r="K14" s="124"/>
      <c r="L14" s="124"/>
      <c r="M14" s="124"/>
      <c r="N14" s="124"/>
      <c r="O14" s="124"/>
      <c r="P14" s="124"/>
      <c r="Q14" s="124"/>
      <c r="R14" s="124"/>
      <c r="S14" s="124"/>
      <c r="T14" s="124"/>
      <c r="U14" s="124"/>
      <c r="V14" s="124"/>
      <c r="W14" s="124"/>
    </row>
    <row r="15" spans="1:23">
      <c r="A15" s="128" t="s">
        <v>211</v>
      </c>
      <c r="B15" s="128" t="s">
        <v>116</v>
      </c>
      <c r="C15" s="6"/>
      <c r="D15" s="122">
        <v>976883</v>
      </c>
      <c r="E15" s="122">
        <v>970076</v>
      </c>
      <c r="F15" s="122">
        <v>240286</v>
      </c>
      <c r="G15" s="122">
        <v>477656</v>
      </c>
      <c r="H15" s="122">
        <v>729851</v>
      </c>
      <c r="I15" s="122">
        <v>991948</v>
      </c>
      <c r="J15" s="122">
        <v>269906</v>
      </c>
      <c r="K15" s="122">
        <v>546184</v>
      </c>
      <c r="L15" s="122">
        <v>849620</v>
      </c>
      <c r="M15" s="122">
        <v>1169202</v>
      </c>
      <c r="N15" s="122">
        <v>342187</v>
      </c>
      <c r="O15" s="122">
        <v>695158</v>
      </c>
      <c r="P15" s="122">
        <v>1083216</v>
      </c>
      <c r="Q15" s="122">
        <v>1490006</v>
      </c>
      <c r="R15" s="122">
        <v>436697</v>
      </c>
      <c r="S15" s="122">
        <v>883408</v>
      </c>
      <c r="T15" s="122">
        <v>1366517</v>
      </c>
      <c r="U15" s="122">
        <v>1883640</v>
      </c>
      <c r="V15" s="122">
        <v>530109</v>
      </c>
      <c r="W15" s="122">
        <v>1068373</v>
      </c>
    </row>
    <row r="16" spans="1:23">
      <c r="A16" s="128" t="s">
        <v>212</v>
      </c>
      <c r="B16" s="128" t="s">
        <v>117</v>
      </c>
      <c r="D16" s="122">
        <v>-27404</v>
      </c>
      <c r="E16" s="122">
        <v>-27114</v>
      </c>
      <c r="F16" s="122">
        <v>-9443</v>
      </c>
      <c r="G16" s="122">
        <v>-17337</v>
      </c>
      <c r="H16" s="122">
        <v>-22003</v>
      </c>
      <c r="I16" s="122">
        <v>-26094</v>
      </c>
      <c r="J16" s="122">
        <v>-4918</v>
      </c>
      <c r="K16" s="122">
        <v>-7243</v>
      </c>
      <c r="L16" s="122">
        <v>-11174</v>
      </c>
      <c r="M16" s="122">
        <v>-16530</v>
      </c>
      <c r="N16" s="122">
        <v>-3226</v>
      </c>
      <c r="O16" s="122">
        <v>-10538</v>
      </c>
      <c r="P16" s="122">
        <v>-15776</v>
      </c>
      <c r="Q16" s="122">
        <v>-19666</v>
      </c>
      <c r="R16" s="122">
        <v>-2322</v>
      </c>
      <c r="S16" s="122">
        <v>-5782</v>
      </c>
      <c r="T16" s="122">
        <v>-840</v>
      </c>
      <c r="U16" s="122">
        <v>-2373</v>
      </c>
      <c r="V16" s="122">
        <v>-3258</v>
      </c>
      <c r="W16" s="122">
        <v>-38853</v>
      </c>
    </row>
    <row r="17" spans="1:23" ht="26.5">
      <c r="A17" s="128" t="s">
        <v>213</v>
      </c>
      <c r="B17" s="128" t="s">
        <v>118</v>
      </c>
      <c r="D17" s="122">
        <v>184451</v>
      </c>
      <c r="E17" s="122">
        <v>29249</v>
      </c>
      <c r="F17" s="122">
        <v>107661</v>
      </c>
      <c r="G17" s="122">
        <v>348225</v>
      </c>
      <c r="H17" s="122">
        <v>495381</v>
      </c>
      <c r="I17" s="122">
        <v>597274</v>
      </c>
      <c r="J17" s="122">
        <v>214424</v>
      </c>
      <c r="K17" s="122">
        <v>431809</v>
      </c>
      <c r="L17" s="122">
        <v>574424</v>
      </c>
      <c r="M17" s="122">
        <v>737079</v>
      </c>
      <c r="N17" s="122">
        <v>197430</v>
      </c>
      <c r="O17" s="122">
        <v>474052</v>
      </c>
      <c r="P17" s="122">
        <v>663620</v>
      </c>
      <c r="Q17" s="122">
        <v>866113</v>
      </c>
      <c r="R17" s="122">
        <v>248819</v>
      </c>
      <c r="S17" s="122">
        <v>465517</v>
      </c>
      <c r="T17" s="122">
        <v>752659</v>
      </c>
      <c r="U17" s="122">
        <v>741122</v>
      </c>
      <c r="V17" s="122">
        <v>183936</v>
      </c>
      <c r="W17" s="122">
        <v>398652</v>
      </c>
    </row>
    <row r="18" spans="1:23">
      <c r="A18" s="128" t="s">
        <v>214</v>
      </c>
      <c r="B18" s="128" t="s">
        <v>119</v>
      </c>
      <c r="D18" s="125">
        <v>4408</v>
      </c>
      <c r="E18" s="125">
        <v>4130</v>
      </c>
      <c r="F18" s="125">
        <v>2052</v>
      </c>
      <c r="G18" s="125">
        <v>3774</v>
      </c>
      <c r="H18" s="125">
        <v>5077</v>
      </c>
      <c r="I18" s="125">
        <v>12499</v>
      </c>
      <c r="J18" s="125">
        <v>13861</v>
      </c>
      <c r="K18" s="125">
        <v>22264</v>
      </c>
      <c r="L18" s="125">
        <v>26613</v>
      </c>
      <c r="M18" s="125">
        <v>22925</v>
      </c>
      <c r="N18" s="125">
        <v>1263</v>
      </c>
      <c r="O18" s="125">
        <v>2506</v>
      </c>
      <c r="P18" s="125">
        <v>6090</v>
      </c>
      <c r="Q18" s="125">
        <v>7305</v>
      </c>
      <c r="R18" s="125">
        <v>1459</v>
      </c>
      <c r="S18" s="125">
        <v>5733</v>
      </c>
      <c r="T18" s="125">
        <v>7191</v>
      </c>
      <c r="U18" s="125">
        <v>15209</v>
      </c>
      <c r="V18" s="125">
        <v>4201</v>
      </c>
      <c r="W18" s="125">
        <v>17511</v>
      </c>
    </row>
    <row r="19" spans="1:23">
      <c r="A19" s="116"/>
      <c r="B19" s="116"/>
      <c r="C19" s="6"/>
      <c r="D19" s="126">
        <v>1138338</v>
      </c>
      <c r="E19" s="126">
        <v>976341</v>
      </c>
      <c r="F19" s="126">
        <v>340556</v>
      </c>
      <c r="G19" s="126">
        <v>812318</v>
      </c>
      <c r="H19" s="126">
        <v>1208306</v>
      </c>
      <c r="I19" s="126">
        <v>1575627</v>
      </c>
      <c r="J19" s="126">
        <v>493273</v>
      </c>
      <c r="K19" s="126">
        <v>993014</v>
      </c>
      <c r="L19" s="126">
        <v>1439483</v>
      </c>
      <c r="M19" s="126">
        <v>1912676</v>
      </c>
      <c r="N19" s="126">
        <v>537654</v>
      </c>
      <c r="O19" s="126">
        <v>1161178</v>
      </c>
      <c r="P19" s="126">
        <v>1737150</v>
      </c>
      <c r="Q19" s="126">
        <v>2343758</v>
      </c>
      <c r="R19" s="126">
        <v>684653</v>
      </c>
      <c r="S19" s="126">
        <v>1348876</v>
      </c>
      <c r="T19" s="126">
        <v>2125527</v>
      </c>
      <c r="U19" s="126">
        <v>2637598</v>
      </c>
      <c r="V19" s="126">
        <v>714988</v>
      </c>
      <c r="W19" s="126">
        <v>1445683</v>
      </c>
    </row>
    <row r="20" spans="1:23" ht="29">
      <c r="A20" s="113" t="s">
        <v>213</v>
      </c>
      <c r="B20" s="113" t="s">
        <v>118</v>
      </c>
      <c r="D20" s="114"/>
      <c r="E20" s="114"/>
      <c r="F20" s="114"/>
      <c r="G20" s="114"/>
      <c r="H20" s="114"/>
      <c r="I20" s="114"/>
      <c r="J20" s="114"/>
      <c r="K20" s="114"/>
      <c r="L20" s="114"/>
      <c r="M20" s="114"/>
      <c r="N20" s="114"/>
      <c r="O20" s="114"/>
      <c r="P20" s="114"/>
      <c r="Q20" s="114"/>
      <c r="R20" s="114"/>
      <c r="S20" s="114"/>
      <c r="T20" s="114"/>
      <c r="U20" s="114"/>
      <c r="V20" s="114"/>
      <c r="W20" s="114"/>
    </row>
    <row r="21" spans="1:23">
      <c r="A21" s="128" t="s">
        <v>215</v>
      </c>
      <c r="B21" s="128" t="s">
        <v>120</v>
      </c>
      <c r="D21" s="122">
        <v>78924</v>
      </c>
      <c r="E21" s="122">
        <v>-205271</v>
      </c>
      <c r="F21" s="122">
        <v>18399</v>
      </c>
      <c r="G21" s="122">
        <v>135125</v>
      </c>
      <c r="H21" s="122">
        <v>223930</v>
      </c>
      <c r="I21" s="122">
        <v>270032</v>
      </c>
      <c r="J21" s="122">
        <v>135067</v>
      </c>
      <c r="K21" s="122">
        <v>243883</v>
      </c>
      <c r="L21" s="122">
        <v>304980</v>
      </c>
      <c r="M21" s="122">
        <v>383860</v>
      </c>
      <c r="N21" s="122">
        <v>86868</v>
      </c>
      <c r="O21" s="122">
        <v>220607</v>
      </c>
      <c r="P21" s="122">
        <v>319449</v>
      </c>
      <c r="Q21" s="122">
        <v>438985</v>
      </c>
      <c r="R21" s="122">
        <v>143976</v>
      </c>
      <c r="S21" s="122">
        <v>258074</v>
      </c>
      <c r="T21" s="122">
        <v>454147</v>
      </c>
      <c r="U21" s="122">
        <v>390102</v>
      </c>
      <c r="V21" s="122">
        <v>132528</v>
      </c>
      <c r="W21" s="122">
        <v>271421</v>
      </c>
    </row>
    <row r="22" spans="1:23" ht="39.5">
      <c r="A22" s="128" t="s">
        <v>203</v>
      </c>
      <c r="B22" s="128" t="s">
        <v>121</v>
      </c>
      <c r="D22" s="122">
        <v>105527</v>
      </c>
      <c r="E22" s="122">
        <v>234520</v>
      </c>
      <c r="F22" s="122">
        <v>89262</v>
      </c>
      <c r="G22" s="122">
        <v>213100</v>
      </c>
      <c r="H22" s="122">
        <v>271451</v>
      </c>
      <c r="I22" s="122">
        <v>327242</v>
      </c>
      <c r="J22" s="122">
        <v>79357</v>
      </c>
      <c r="K22" s="122">
        <v>187926</v>
      </c>
      <c r="L22" s="122">
        <v>269444</v>
      </c>
      <c r="M22" s="122">
        <v>353219</v>
      </c>
      <c r="N22" s="122">
        <v>110562</v>
      </c>
      <c r="O22" s="122">
        <v>253445</v>
      </c>
      <c r="P22" s="122">
        <v>344171</v>
      </c>
      <c r="Q22" s="122">
        <v>427128</v>
      </c>
      <c r="R22" s="122">
        <v>104843</v>
      </c>
      <c r="S22" s="122">
        <v>207443</v>
      </c>
      <c r="T22" s="122">
        <v>298512</v>
      </c>
      <c r="U22" s="122">
        <v>351020</v>
      </c>
      <c r="V22" s="122">
        <v>51408</v>
      </c>
      <c r="W22" s="122">
        <v>127231</v>
      </c>
    </row>
    <row r="23" spans="1:23" ht="22.5">
      <c r="A23" s="117"/>
      <c r="B23" s="117"/>
      <c r="D23" s="126">
        <v>184451</v>
      </c>
      <c r="E23" s="126">
        <v>29249</v>
      </c>
      <c r="F23" s="126">
        <v>107661</v>
      </c>
      <c r="G23" s="126">
        <v>348225</v>
      </c>
      <c r="H23" s="126">
        <v>495381</v>
      </c>
      <c r="I23" s="126">
        <v>597274</v>
      </c>
      <c r="J23" s="126">
        <v>214424</v>
      </c>
      <c r="K23" s="126">
        <v>431809</v>
      </c>
      <c r="L23" s="126">
        <v>574424</v>
      </c>
      <c r="M23" s="126">
        <v>737079</v>
      </c>
      <c r="N23" s="126">
        <v>197430</v>
      </c>
      <c r="O23" s="126">
        <v>474052</v>
      </c>
      <c r="P23" s="126">
        <v>663620</v>
      </c>
      <c r="Q23" s="126">
        <v>866113</v>
      </c>
      <c r="R23" s="126">
        <v>248819</v>
      </c>
      <c r="S23" s="126">
        <v>465517</v>
      </c>
      <c r="T23" s="126">
        <v>752659</v>
      </c>
      <c r="U23" s="126">
        <v>741122</v>
      </c>
      <c r="V23" s="126">
        <v>183936</v>
      </c>
      <c r="W23" s="126">
        <v>398652</v>
      </c>
    </row>
    <row r="25" spans="1:23">
      <c r="C25" s="6"/>
    </row>
    <row r="26" spans="1:23">
      <c r="C26" s="6"/>
    </row>
    <row r="30" spans="1:23">
      <c r="C30" s="6"/>
    </row>
    <row r="32" spans="1:23">
      <c r="C32"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998C0-23D4-4635-A071-A1B123D71F03}">
  <sheetPr>
    <tabColor rgb="FF007CB0"/>
  </sheetPr>
  <dimension ref="A1:P24"/>
  <sheetViews>
    <sheetView showGridLines="0" topLeftCell="B1" zoomScale="85" zoomScaleNormal="85" workbookViewId="0">
      <selection activeCell="R8" sqref="R8"/>
    </sheetView>
  </sheetViews>
  <sheetFormatPr defaultRowHeight="14.5"/>
  <cols>
    <col min="1" max="1" width="37.90625" bestFit="1" customWidth="1"/>
    <col min="2" max="2" width="39.90625" customWidth="1"/>
    <col min="3" max="16" width="10.90625" customWidth="1"/>
  </cols>
  <sheetData>
    <row r="1" spans="1:16">
      <c r="A1" s="41" t="s">
        <v>388</v>
      </c>
      <c r="B1" s="41" t="s">
        <v>387</v>
      </c>
      <c r="C1" s="55" t="s">
        <v>384</v>
      </c>
      <c r="D1" s="55" t="s">
        <v>385</v>
      </c>
      <c r="E1" s="55" t="s">
        <v>373</v>
      </c>
      <c r="F1" s="55" t="s">
        <v>372</v>
      </c>
      <c r="G1" s="55" t="s">
        <v>367</v>
      </c>
      <c r="H1" s="55" t="s">
        <v>368</v>
      </c>
      <c r="I1" s="55" t="s">
        <v>370</v>
      </c>
      <c r="J1" s="55" t="s">
        <v>371</v>
      </c>
      <c r="K1" s="55" t="s">
        <v>360</v>
      </c>
      <c r="L1" s="55" t="s">
        <v>369</v>
      </c>
      <c r="M1" s="55" t="s">
        <v>397</v>
      </c>
      <c r="N1" s="55" t="s">
        <v>401</v>
      </c>
      <c r="O1" s="55" t="s">
        <v>404</v>
      </c>
      <c r="P1" s="55" t="s">
        <v>410</v>
      </c>
    </row>
    <row r="2" spans="1:16">
      <c r="A2" s="60" t="s">
        <v>366</v>
      </c>
      <c r="B2" s="201" t="s">
        <v>365</v>
      </c>
      <c r="C2" s="122">
        <v>60463</v>
      </c>
      <c r="D2" s="122">
        <v>69232</v>
      </c>
      <c r="E2" s="122">
        <v>68346</v>
      </c>
      <c r="F2" s="122">
        <v>91675</v>
      </c>
      <c r="G2" s="122">
        <v>79484</v>
      </c>
      <c r="H2" s="122">
        <v>88784</v>
      </c>
      <c r="I2" s="122">
        <v>88970</v>
      </c>
      <c r="J2" s="122">
        <v>96015</v>
      </c>
      <c r="K2" s="122">
        <v>95360</v>
      </c>
      <c r="L2" s="122">
        <v>126056</v>
      </c>
      <c r="M2" s="122">
        <v>113160</v>
      </c>
      <c r="N2" s="122">
        <v>116370</v>
      </c>
      <c r="O2" s="122">
        <v>137940</v>
      </c>
      <c r="P2" s="122">
        <v>99966</v>
      </c>
    </row>
    <row r="3" spans="1:16">
      <c r="A3" s="60" t="s">
        <v>133</v>
      </c>
      <c r="B3" s="201" t="s">
        <v>374</v>
      </c>
      <c r="C3" s="122">
        <v>107284</v>
      </c>
      <c r="D3" s="122">
        <v>116291</v>
      </c>
      <c r="E3" s="122">
        <v>116492</v>
      </c>
      <c r="F3" s="122">
        <v>135419</v>
      </c>
      <c r="G3" s="122">
        <v>124142</v>
      </c>
      <c r="H3" s="122">
        <v>126817</v>
      </c>
      <c r="I3" s="122">
        <v>128062</v>
      </c>
      <c r="J3" s="122">
        <v>150270</v>
      </c>
      <c r="K3" s="122">
        <v>132964</v>
      </c>
      <c r="L3" s="122">
        <v>141903</v>
      </c>
      <c r="M3" s="122">
        <v>136682</v>
      </c>
      <c r="N3" s="122">
        <v>169160</v>
      </c>
      <c r="O3" s="122">
        <v>147752</v>
      </c>
      <c r="P3" s="122">
        <v>160340</v>
      </c>
    </row>
    <row r="4" spans="1:16">
      <c r="A4" s="60" t="s">
        <v>375</v>
      </c>
      <c r="B4" s="201" t="s">
        <v>386</v>
      </c>
      <c r="C4" s="122">
        <v>59824.228360599998</v>
      </c>
      <c r="D4" s="122">
        <v>66908.771639400002</v>
      </c>
      <c r="E4" s="122">
        <v>71165.997968299998</v>
      </c>
      <c r="F4" s="122">
        <v>88660.002031699987</v>
      </c>
      <c r="G4" s="122">
        <v>67620</v>
      </c>
      <c r="H4" s="122">
        <v>76324.914099300004</v>
      </c>
      <c r="I4" s="122">
        <v>71186</v>
      </c>
      <c r="J4" s="122">
        <v>109450</v>
      </c>
      <c r="K4" s="122">
        <v>85837</v>
      </c>
      <c r="L4" s="122">
        <v>96095</v>
      </c>
      <c r="M4" s="122">
        <f>84799+17943</f>
        <v>102742</v>
      </c>
      <c r="N4" s="122">
        <v>116428</v>
      </c>
      <c r="O4" s="122">
        <v>107375</v>
      </c>
      <c r="P4" s="122">
        <v>111096</v>
      </c>
    </row>
    <row r="5" spans="1:16">
      <c r="A5" s="60" t="s">
        <v>332</v>
      </c>
      <c r="B5" s="201" t="s">
        <v>376</v>
      </c>
      <c r="C5" s="122">
        <v>227572.16690151067</v>
      </c>
      <c r="D5" s="122">
        <v>252431.5195053223</v>
      </c>
      <c r="E5" s="122">
        <v>256001.97220859703</v>
      </c>
      <c r="F5" s="122">
        <v>315756.80335147498</v>
      </c>
      <c r="G5" s="122">
        <v>271245.55725551798</v>
      </c>
      <c r="H5" s="122">
        <v>291926.02875192702</v>
      </c>
      <c r="I5" s="122">
        <v>288217.36591962504</v>
      </c>
      <c r="J5" s="122">
        <v>355735.535121108</v>
      </c>
      <c r="K5" s="122">
        <v>314162</v>
      </c>
      <c r="L5" s="122">
        <v>364053</v>
      </c>
      <c r="M5" s="122">
        <f>SUM(M2:M4)</f>
        <v>352584</v>
      </c>
      <c r="N5" s="122">
        <f>SUM(N2:N4)</f>
        <v>401958</v>
      </c>
      <c r="O5" s="122">
        <f>SUM(O2:O4)</f>
        <v>393067</v>
      </c>
      <c r="P5" s="122">
        <f>SUM(P2:P4)</f>
        <v>371402</v>
      </c>
    </row>
    <row r="6" spans="1:16">
      <c r="A6" s="60"/>
      <c r="B6" s="60"/>
      <c r="C6" s="200"/>
      <c r="D6" s="200"/>
      <c r="E6" s="200"/>
      <c r="F6" s="200"/>
      <c r="G6" s="200"/>
      <c r="H6" s="200"/>
      <c r="I6" s="200"/>
      <c r="J6" s="200"/>
      <c r="K6" s="200"/>
      <c r="L6" s="200"/>
      <c r="M6" s="200"/>
      <c r="N6" s="200"/>
      <c r="O6" s="200"/>
      <c r="P6" s="200"/>
    </row>
    <row r="7" spans="1:16">
      <c r="A7" s="60"/>
      <c r="B7" s="60"/>
      <c r="C7" s="200"/>
      <c r="D7" s="200"/>
      <c r="E7" s="200"/>
      <c r="F7" s="200"/>
      <c r="G7" s="200"/>
      <c r="H7" s="200"/>
      <c r="I7" s="200"/>
      <c r="J7" s="200"/>
      <c r="K7" s="200"/>
      <c r="L7" s="200"/>
      <c r="M7" s="200"/>
      <c r="N7" s="200"/>
      <c r="O7" s="200"/>
      <c r="P7" s="200"/>
    </row>
    <row r="8" spans="1:16">
      <c r="A8" s="41" t="s">
        <v>381</v>
      </c>
      <c r="B8" s="41" t="s">
        <v>382</v>
      </c>
      <c r="C8" s="55" t="s">
        <v>384</v>
      </c>
      <c r="D8" s="55" t="s">
        <v>385</v>
      </c>
      <c r="E8" s="55" t="s">
        <v>373</v>
      </c>
      <c r="F8" s="55" t="s">
        <v>372</v>
      </c>
      <c r="G8" s="55" t="s">
        <v>367</v>
      </c>
      <c r="H8" s="55" t="s">
        <v>368</v>
      </c>
      <c r="I8" s="55" t="s">
        <v>370</v>
      </c>
      <c r="J8" s="55" t="s">
        <v>371</v>
      </c>
      <c r="K8" s="55" t="s">
        <v>360</v>
      </c>
      <c r="L8" s="55" t="s">
        <v>369</v>
      </c>
      <c r="M8" s="55" t="s">
        <v>397</v>
      </c>
      <c r="N8" s="55" t="s">
        <v>401</v>
      </c>
      <c r="O8" s="55" t="s">
        <v>404</v>
      </c>
      <c r="P8" s="55" t="s">
        <v>410</v>
      </c>
    </row>
    <row r="9" spans="1:16">
      <c r="A9" s="60" t="s">
        <v>377</v>
      </c>
      <c r="B9" s="201" t="s">
        <v>378</v>
      </c>
      <c r="C9" s="122">
        <v>139112.80342825901</v>
      </c>
      <c r="D9" s="122">
        <v>157050.10670286883</v>
      </c>
      <c r="E9" s="122">
        <v>156499.76730003723</v>
      </c>
      <c r="F9" s="122">
        <v>200362.03832294766</v>
      </c>
      <c r="G9" s="122">
        <v>168452.77834582835</v>
      </c>
      <c r="H9" s="122">
        <v>185835.4132739534</v>
      </c>
      <c r="I9" s="122">
        <v>181959.13091022015</v>
      </c>
      <c r="J9" s="122">
        <v>213040.30116234059</v>
      </c>
      <c r="K9" s="122">
        <v>199790.82016766584</v>
      </c>
      <c r="L9" s="122">
        <v>233507.59578335489</v>
      </c>
      <c r="M9" s="122">
        <v>235449.97221185701</v>
      </c>
      <c r="N9" s="122">
        <v>253284.696980329</v>
      </c>
      <c r="O9" s="122">
        <v>260423</v>
      </c>
      <c r="P9" s="122">
        <v>228719</v>
      </c>
    </row>
    <row r="10" spans="1:16">
      <c r="A10" s="60" t="s">
        <v>379</v>
      </c>
      <c r="B10" s="201" t="s">
        <v>380</v>
      </c>
      <c r="C10" s="122">
        <v>622506.67897604604</v>
      </c>
      <c r="D10" s="122">
        <v>656749.0084601579</v>
      </c>
      <c r="E10" s="122">
        <v>648466.47235809208</v>
      </c>
      <c r="F10" s="122">
        <v>699620.4322721978</v>
      </c>
      <c r="G10" s="122">
        <v>724453.39538104204</v>
      </c>
      <c r="H10" s="122">
        <v>776319.56364256504</v>
      </c>
      <c r="I10" s="122">
        <v>785193.98773304513</v>
      </c>
      <c r="J10" s="122">
        <v>776506.39629925112</v>
      </c>
      <c r="K10" s="122">
        <v>854321</v>
      </c>
      <c r="L10" s="122">
        <v>883226</v>
      </c>
      <c r="M10" s="122">
        <v>864119</v>
      </c>
      <c r="N10" s="122">
        <v>934645</v>
      </c>
      <c r="O10" s="122">
        <v>923435</v>
      </c>
      <c r="P10" s="122">
        <v>986870</v>
      </c>
    </row>
    <row r="11" spans="1:16">
      <c r="A11" s="203" t="s">
        <v>381</v>
      </c>
      <c r="B11" s="204" t="s">
        <v>382</v>
      </c>
      <c r="C11" s="202">
        <f t="shared" ref="C11" si="0">C9/C10</f>
        <v>0.22347198532405152</v>
      </c>
      <c r="D11" s="202">
        <f t="shared" ref="D11" si="1">D9/D10</f>
        <v>0.23913261334203653</v>
      </c>
      <c r="E11" s="202">
        <f t="shared" ref="E11:K11" si="2">E9/E10</f>
        <v>0.24133825567101319</v>
      </c>
      <c r="F11" s="202">
        <f t="shared" si="2"/>
        <v>0.28638677357123526</v>
      </c>
      <c r="G11" s="202">
        <f t="shared" si="2"/>
        <v>0.23252396830472019</v>
      </c>
      <c r="H11" s="202">
        <f t="shared" si="2"/>
        <v>0.2393800465390773</v>
      </c>
      <c r="I11" s="202">
        <f t="shared" si="2"/>
        <v>0.23173780460999108</v>
      </c>
      <c r="J11" s="202">
        <f t="shared" si="2"/>
        <v>0.27435743244056787</v>
      </c>
      <c r="K11" s="202">
        <f t="shared" si="2"/>
        <v>0.23385919363759738</v>
      </c>
      <c r="L11" s="202">
        <f>L9/L10</f>
        <v>0.2643803463477693</v>
      </c>
      <c r="M11" s="202">
        <f>M9/M10</f>
        <v>0.27247401366230461</v>
      </c>
      <c r="N11" s="202">
        <f>N9/N10</f>
        <v>0.27099561542652983</v>
      </c>
      <c r="O11" s="202">
        <f>O9/O10</f>
        <v>0.28201551814691883</v>
      </c>
      <c r="P11" s="202">
        <f>P9/P10</f>
        <v>0.23176203552646246</v>
      </c>
    </row>
    <row r="12" spans="1:16">
      <c r="A12" s="128"/>
      <c r="B12" s="128"/>
    </row>
    <row r="13" spans="1:16">
      <c r="A13" s="128"/>
      <c r="B13" s="128"/>
      <c r="C13" s="200"/>
      <c r="D13" s="200"/>
    </row>
    <row r="14" spans="1:16">
      <c r="C14" s="200"/>
      <c r="D14" s="200"/>
    </row>
    <row r="18" spans="3:16">
      <c r="C18" s="200"/>
      <c r="D18" s="200"/>
      <c r="E18" s="200"/>
      <c r="F18" s="200"/>
      <c r="G18" s="200"/>
      <c r="H18" s="200"/>
      <c r="I18" s="200"/>
      <c r="J18" s="200"/>
      <c r="K18" s="200"/>
      <c r="L18" s="200"/>
      <c r="M18" s="200"/>
      <c r="N18" s="200"/>
      <c r="O18" s="200"/>
      <c r="P18" s="200"/>
    </row>
    <row r="19" spans="3:16">
      <c r="C19" s="200"/>
      <c r="D19" s="200"/>
      <c r="E19" s="200"/>
      <c r="F19" s="200"/>
      <c r="G19" s="200"/>
      <c r="H19" s="200"/>
      <c r="I19" s="200"/>
      <c r="J19" s="200"/>
      <c r="K19" s="200"/>
      <c r="L19" s="200"/>
      <c r="M19" s="200"/>
      <c r="N19" s="200"/>
      <c r="O19" s="200"/>
      <c r="P19" s="200"/>
    </row>
    <row r="20" spans="3:16">
      <c r="C20" s="200"/>
      <c r="D20" s="200"/>
      <c r="E20" s="200"/>
      <c r="F20" s="200"/>
      <c r="G20" s="200"/>
      <c r="H20" s="200"/>
      <c r="I20" s="200"/>
      <c r="J20" s="200"/>
      <c r="K20" s="200"/>
      <c r="L20" s="200"/>
      <c r="M20" s="200"/>
      <c r="N20" s="200"/>
      <c r="O20" s="200"/>
      <c r="P20" s="200"/>
    </row>
    <row r="21" spans="3:16">
      <c r="C21" s="200"/>
      <c r="D21" s="200"/>
      <c r="E21" s="200"/>
      <c r="F21" s="200"/>
      <c r="G21" s="200"/>
      <c r="H21" s="200"/>
      <c r="I21" s="200"/>
      <c r="J21" s="200"/>
      <c r="K21" s="200"/>
      <c r="L21" s="200"/>
      <c r="M21" s="200"/>
      <c r="N21" s="200"/>
      <c r="O21" s="200"/>
      <c r="P21" s="200"/>
    </row>
    <row r="23" spans="3:16">
      <c r="L23" s="200"/>
    </row>
    <row r="24" spans="3:16">
      <c r="L24" s="200"/>
    </row>
  </sheetData>
  <phoneticPr fontId="15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785A-1925-4CCC-8273-DB3C72301BE7}">
  <sheetPr>
    <tabColor rgb="FF007CB0"/>
  </sheetPr>
  <dimension ref="A1:FW50"/>
  <sheetViews>
    <sheetView zoomScale="70" zoomScaleNormal="70" workbookViewId="0">
      <pane xSplit="2" ySplit="4" topLeftCell="FM10" activePane="bottomRight" state="frozen"/>
      <selection pane="topRight" activeCell="C1" sqref="C1"/>
      <selection pane="bottomLeft" activeCell="A5" sqref="A5"/>
      <selection pane="bottomRight" activeCell="FW26" sqref="FW26"/>
    </sheetView>
  </sheetViews>
  <sheetFormatPr defaultRowHeight="14.5"/>
  <cols>
    <col min="1" max="2" width="34.81640625" style="165" bestFit="1" customWidth="1"/>
    <col min="3" max="3" width="11.81640625" style="165" bestFit="1" customWidth="1"/>
    <col min="4" max="4" width="8.1796875" style="165" bestFit="1" customWidth="1"/>
    <col min="5" max="7" width="10" style="165" customWidth="1"/>
    <col min="8" max="8" width="10.36328125" style="165" customWidth="1"/>
    <col min="9" max="9" width="10.6328125" style="165" bestFit="1" customWidth="1"/>
    <col min="10" max="10" width="9.26953125" style="165" bestFit="1" customWidth="1"/>
    <col min="11" max="11" width="11.81640625" style="165" bestFit="1" customWidth="1"/>
    <col min="12" max="12" width="8.1796875" style="165" bestFit="1" customWidth="1"/>
    <col min="13" max="15" width="10" style="165" customWidth="1"/>
    <col min="16" max="16" width="10.36328125" style="165" customWidth="1"/>
    <col min="17" max="17" width="10.6328125" style="165" bestFit="1" customWidth="1"/>
    <col min="18" max="18" width="9.26953125" style="165" bestFit="1" customWidth="1"/>
    <col min="19" max="27" width="8.81640625" style="165" customWidth="1"/>
    <col min="28" max="28" width="11.81640625" style="165" bestFit="1" customWidth="1"/>
    <col min="29" max="29" width="8.1796875" style="165" bestFit="1" customWidth="1"/>
    <col min="30" max="32" width="10" style="165" customWidth="1"/>
    <col min="33" max="33" width="10.36328125" style="165" customWidth="1"/>
    <col min="34" max="34" width="10.6328125" style="165" bestFit="1" customWidth="1"/>
    <col min="35" max="35" width="11.90625" style="165" bestFit="1" customWidth="1"/>
    <col min="36" max="36" width="10.36328125" style="165" customWidth="1"/>
    <col min="37" max="40" width="8.81640625" style="165" bestFit="1" customWidth="1"/>
    <col min="41" max="41" width="10.26953125" style="165" customWidth="1"/>
    <col min="42" max="42" width="10.6328125" style="165" bestFit="1" customWidth="1"/>
    <col min="43" max="43" width="9.26953125" style="165" bestFit="1" customWidth="1"/>
    <col min="44" max="44" width="12.1796875" style="165" customWidth="1"/>
    <col min="45" max="48" width="8.81640625" style="165" bestFit="1" customWidth="1"/>
    <col min="49" max="49" width="10" style="165" customWidth="1"/>
    <col min="50" max="50" width="11.6328125" style="165" customWidth="1"/>
    <col min="51" max="51" width="8.81640625" style="165" bestFit="1" customWidth="1"/>
    <col min="52" max="52" width="9.36328125" style="165" bestFit="1" customWidth="1"/>
    <col min="53" max="53" width="12.08984375" style="165" bestFit="1" customWidth="1"/>
    <col min="54" max="54" width="8.81640625" style="165" bestFit="1" customWidth="1"/>
    <col min="55" max="55" width="9.26953125" style="165" bestFit="1" customWidth="1"/>
    <col min="56" max="56" width="10.08984375" style="165" bestFit="1" customWidth="1"/>
    <col min="57" max="57" width="8.81640625" style="165" bestFit="1" customWidth="1"/>
    <col min="58" max="58" width="10" style="165" customWidth="1"/>
    <col min="59" max="59" width="11.453125" style="165" customWidth="1"/>
    <col min="60" max="60" width="8.81640625" style="165" bestFit="1" customWidth="1"/>
    <col min="61" max="61" width="9.26953125" style="165" bestFit="1" customWidth="1"/>
    <col min="62" max="62" width="12.08984375" style="165" bestFit="1" customWidth="1"/>
    <col min="63" max="63" width="8.81640625" style="165" bestFit="1" customWidth="1"/>
    <col min="64" max="64" width="9.26953125" style="165" bestFit="1" customWidth="1"/>
    <col min="65" max="65" width="10.08984375" style="165" bestFit="1" customWidth="1"/>
    <col min="66" max="66" width="8.81640625" style="165" bestFit="1" customWidth="1"/>
    <col min="67" max="67" width="10" style="165" customWidth="1"/>
    <col min="68" max="68" width="11.453125" style="165" customWidth="1"/>
    <col min="69" max="69" width="8.81640625" style="165" bestFit="1" customWidth="1"/>
    <col min="70" max="70" width="9.26953125" style="165" bestFit="1" customWidth="1"/>
    <col min="71" max="71" width="12.08984375" style="165" bestFit="1" customWidth="1"/>
    <col min="72" max="72" width="8.81640625" style="165" bestFit="1" customWidth="1"/>
    <col min="73" max="73" width="9.26953125" style="165" bestFit="1" customWidth="1"/>
    <col min="74" max="74" width="10.08984375" style="165" bestFit="1" customWidth="1"/>
    <col min="75" max="75" width="8.81640625" style="165" bestFit="1" customWidth="1"/>
    <col min="76" max="76" width="10" style="165" customWidth="1"/>
    <col min="77" max="77" width="11.453125" style="165" customWidth="1"/>
    <col min="78" max="78" width="8.81640625" style="165" bestFit="1" customWidth="1"/>
    <col min="79" max="79" width="9.26953125" style="165" bestFit="1" customWidth="1"/>
    <col min="80" max="80" width="12.08984375" style="165" bestFit="1" customWidth="1"/>
    <col min="81" max="81" width="8.81640625" style="165" bestFit="1" customWidth="1"/>
    <col min="82" max="82" width="9.26953125" style="165" bestFit="1" customWidth="1"/>
    <col min="83" max="83" width="10.08984375" style="165" bestFit="1" customWidth="1"/>
    <col min="84" max="84" width="9.26953125" style="165" bestFit="1" customWidth="1"/>
    <col min="85" max="85" width="10" style="165" customWidth="1"/>
    <col min="86" max="86" width="11.453125" style="165" customWidth="1"/>
    <col min="87" max="87" width="8.81640625" style="165" bestFit="1" customWidth="1"/>
    <col min="88" max="88" width="9.26953125" style="165" bestFit="1" customWidth="1"/>
    <col min="89" max="89" width="12.08984375" style="165" bestFit="1" customWidth="1"/>
    <col min="90" max="90" width="8.81640625" style="165" bestFit="1" customWidth="1"/>
    <col min="91" max="91" width="9.26953125" style="165" bestFit="1" customWidth="1"/>
    <col min="92" max="92" width="10.08984375" style="165" bestFit="1" customWidth="1"/>
    <col min="93" max="93" width="9.26953125" style="165" bestFit="1" customWidth="1"/>
    <col min="94" max="94" width="10" style="165" customWidth="1"/>
    <col min="95" max="95" width="11.453125" style="165" customWidth="1"/>
    <col min="96" max="96" width="8.81640625" style="165" bestFit="1" customWidth="1"/>
    <col min="97" max="97" width="9.26953125" style="165" bestFit="1" customWidth="1"/>
    <col min="98" max="98" width="12.08984375" style="165" bestFit="1" customWidth="1"/>
    <col min="99" max="99" width="8.81640625" style="165" bestFit="1" customWidth="1"/>
    <col min="100" max="100" width="9.26953125" style="165" bestFit="1" customWidth="1"/>
    <col min="101" max="101" width="10.08984375" style="165" bestFit="1" customWidth="1"/>
    <col min="102" max="102" width="9.26953125" style="165" bestFit="1" customWidth="1"/>
    <col min="103" max="103" width="10" style="165" customWidth="1"/>
    <col min="104" max="104" width="11.453125" style="165" customWidth="1"/>
    <col min="105" max="105" width="8.81640625" style="165" bestFit="1" customWidth="1"/>
    <col min="106" max="106" width="9.26953125" style="165" bestFit="1" customWidth="1"/>
    <col min="107" max="107" width="16.08984375" style="165" customWidth="1"/>
    <col min="108" max="108" width="8.81640625" style="165" bestFit="1" customWidth="1"/>
    <col min="109" max="111" width="9.26953125" style="165" bestFit="1" customWidth="1"/>
    <col min="112" max="114" width="8.81640625" style="165" bestFit="1" customWidth="1"/>
    <col min="115" max="115" width="9.26953125" style="165" bestFit="1" customWidth="1"/>
    <col min="116" max="116" width="16.08984375" style="165" customWidth="1"/>
    <col min="117" max="117" width="8.81640625" style="165" bestFit="1" customWidth="1"/>
    <col min="118" max="120" width="9.26953125" style="165" bestFit="1" customWidth="1"/>
    <col min="121" max="121" width="12" style="165" customWidth="1"/>
    <col min="122" max="122" width="11.54296875" style="165" customWidth="1"/>
    <col min="123" max="123" width="8.81640625" style="165" bestFit="1" customWidth="1"/>
    <col min="124" max="124" width="9.26953125" style="165" bestFit="1" customWidth="1"/>
    <col min="125" max="133" width="14.26953125" style="165" customWidth="1"/>
    <col min="134" max="160" width="12" style="165" customWidth="1"/>
    <col min="161" max="161" width="21.90625" style="165" bestFit="1" customWidth="1"/>
    <col min="162" max="162" width="8.453125" style="165" bestFit="1" customWidth="1"/>
    <col min="163" max="165" width="10" style="165" bestFit="1" customWidth="1"/>
    <col min="166" max="166" width="11" style="165" customWidth="1"/>
    <col min="167" max="167" width="12.1796875" style="165" customWidth="1"/>
    <col min="168" max="168" width="12" style="165" bestFit="1" customWidth="1"/>
    <col min="169" max="169" width="11.08984375" style="165" bestFit="1" customWidth="1"/>
    <col min="170" max="178" width="12.7265625" style="165" customWidth="1"/>
    <col min="179" max="179" width="10" style="165" bestFit="1" customWidth="1"/>
    <col min="180" max="16384" width="8.7265625" style="165"/>
  </cols>
  <sheetData>
    <row r="1" spans="1:179">
      <c r="A1" s="156" t="s">
        <v>151</v>
      </c>
      <c r="B1" s="156"/>
      <c r="C1" s="229" t="s">
        <v>308</v>
      </c>
      <c r="D1" s="230"/>
      <c r="E1" s="230"/>
      <c r="F1" s="230"/>
      <c r="G1" s="230"/>
      <c r="H1" s="230"/>
      <c r="I1" s="230"/>
      <c r="J1" s="231"/>
      <c r="K1" s="229">
        <v>2020</v>
      </c>
      <c r="L1" s="230"/>
      <c r="M1" s="230"/>
      <c r="N1" s="230"/>
      <c r="O1" s="230"/>
      <c r="P1" s="230"/>
      <c r="Q1" s="230"/>
      <c r="R1" s="231"/>
      <c r="S1" s="229" t="s">
        <v>303</v>
      </c>
      <c r="T1" s="230"/>
      <c r="U1" s="230"/>
      <c r="V1" s="230"/>
      <c r="W1" s="230"/>
      <c r="X1" s="230"/>
      <c r="Y1" s="230"/>
      <c r="Z1" s="230"/>
      <c r="AA1" s="231"/>
      <c r="AB1" s="229" t="s">
        <v>307</v>
      </c>
      <c r="AC1" s="230"/>
      <c r="AD1" s="230"/>
      <c r="AE1" s="230"/>
      <c r="AF1" s="230"/>
      <c r="AG1" s="230"/>
      <c r="AH1" s="230"/>
      <c r="AI1" s="231"/>
      <c r="AJ1" s="229" t="s">
        <v>279</v>
      </c>
      <c r="AK1" s="230"/>
      <c r="AL1" s="230"/>
      <c r="AM1" s="230"/>
      <c r="AN1" s="230"/>
      <c r="AO1" s="230"/>
      <c r="AP1" s="230"/>
      <c r="AQ1" s="231"/>
      <c r="AR1" s="229">
        <v>2021</v>
      </c>
      <c r="AS1" s="230"/>
      <c r="AT1" s="230"/>
      <c r="AU1" s="230"/>
      <c r="AV1" s="230"/>
      <c r="AW1" s="230"/>
      <c r="AX1" s="230"/>
      <c r="AY1" s="230"/>
      <c r="AZ1" s="231"/>
      <c r="BA1" s="229" t="s">
        <v>302</v>
      </c>
      <c r="BB1" s="230"/>
      <c r="BC1" s="230"/>
      <c r="BD1" s="230"/>
      <c r="BE1" s="230"/>
      <c r="BF1" s="230"/>
      <c r="BG1" s="230"/>
      <c r="BH1" s="230"/>
      <c r="BI1" s="231"/>
      <c r="BJ1" s="229" t="s">
        <v>309</v>
      </c>
      <c r="BK1" s="230"/>
      <c r="BL1" s="230"/>
      <c r="BM1" s="230"/>
      <c r="BN1" s="230"/>
      <c r="BO1" s="230"/>
      <c r="BP1" s="230"/>
      <c r="BQ1" s="230"/>
      <c r="BR1" s="231"/>
      <c r="BS1" s="229" t="s">
        <v>315</v>
      </c>
      <c r="BT1" s="230"/>
      <c r="BU1" s="230"/>
      <c r="BV1" s="230"/>
      <c r="BW1" s="230"/>
      <c r="BX1" s="230"/>
      <c r="BY1" s="230"/>
      <c r="BZ1" s="230"/>
      <c r="CA1" s="231"/>
      <c r="CB1" s="229">
        <v>2022</v>
      </c>
      <c r="CC1" s="230"/>
      <c r="CD1" s="230"/>
      <c r="CE1" s="230"/>
      <c r="CF1" s="230"/>
      <c r="CG1" s="230"/>
      <c r="CH1" s="230"/>
      <c r="CI1" s="230"/>
      <c r="CJ1" s="231"/>
      <c r="CK1" s="229" t="s">
        <v>333</v>
      </c>
      <c r="CL1" s="230"/>
      <c r="CM1" s="230"/>
      <c r="CN1" s="230"/>
      <c r="CO1" s="230"/>
      <c r="CP1" s="230"/>
      <c r="CQ1" s="230"/>
      <c r="CR1" s="230"/>
      <c r="CS1" s="231"/>
      <c r="CT1" s="229" t="s">
        <v>335</v>
      </c>
      <c r="CU1" s="230"/>
      <c r="CV1" s="230"/>
      <c r="CW1" s="230"/>
      <c r="CX1" s="230"/>
      <c r="CY1" s="230"/>
      <c r="CZ1" s="230"/>
      <c r="DA1" s="230"/>
      <c r="DB1" s="231"/>
      <c r="DC1" s="229" t="s">
        <v>348</v>
      </c>
      <c r="DD1" s="230"/>
      <c r="DE1" s="230"/>
      <c r="DF1" s="230"/>
      <c r="DG1" s="230"/>
      <c r="DH1" s="230"/>
      <c r="DI1" s="230"/>
      <c r="DJ1" s="230"/>
      <c r="DK1" s="231"/>
      <c r="DL1" s="229">
        <v>2023</v>
      </c>
      <c r="DM1" s="230"/>
      <c r="DN1" s="230"/>
      <c r="DO1" s="230"/>
      <c r="DP1" s="230"/>
      <c r="DQ1" s="230"/>
      <c r="DR1" s="230"/>
      <c r="DS1" s="230"/>
      <c r="DT1" s="231"/>
      <c r="DU1" s="229" t="s">
        <v>360</v>
      </c>
      <c r="DV1" s="230"/>
      <c r="DW1" s="230"/>
      <c r="DX1" s="230"/>
      <c r="DY1" s="230"/>
      <c r="DZ1" s="230"/>
      <c r="EA1" s="230"/>
      <c r="EB1" s="230"/>
      <c r="EC1" s="231"/>
      <c r="ED1" s="229" t="s">
        <v>383</v>
      </c>
      <c r="EE1" s="230"/>
      <c r="EF1" s="230"/>
      <c r="EG1" s="230"/>
      <c r="EH1" s="230"/>
      <c r="EI1" s="230"/>
      <c r="EJ1" s="230"/>
      <c r="EK1" s="230"/>
      <c r="EL1" s="231"/>
      <c r="EM1" s="229" t="s">
        <v>395</v>
      </c>
      <c r="EN1" s="230"/>
      <c r="EO1" s="230"/>
      <c r="EP1" s="230"/>
      <c r="EQ1" s="230"/>
      <c r="ER1" s="230"/>
      <c r="ES1" s="230"/>
      <c r="ET1" s="230"/>
      <c r="EU1" s="231"/>
      <c r="EV1" s="229">
        <v>2024</v>
      </c>
      <c r="EW1" s="230"/>
      <c r="EX1" s="230"/>
      <c r="EY1" s="230"/>
      <c r="EZ1" s="230"/>
      <c r="FA1" s="230"/>
      <c r="FB1" s="230"/>
      <c r="FC1" s="230"/>
      <c r="FD1" s="231"/>
      <c r="FE1" s="229" t="s">
        <v>404</v>
      </c>
      <c r="FF1" s="230"/>
      <c r="FG1" s="230"/>
      <c r="FH1" s="230"/>
      <c r="FI1" s="230"/>
      <c r="FJ1" s="230"/>
      <c r="FK1" s="230"/>
      <c r="FL1" s="230"/>
      <c r="FM1" s="231"/>
      <c r="FN1" s="229" t="s">
        <v>411</v>
      </c>
      <c r="FO1" s="230"/>
      <c r="FP1" s="230"/>
      <c r="FQ1" s="230"/>
      <c r="FR1" s="230"/>
      <c r="FS1" s="230"/>
      <c r="FT1" s="230"/>
      <c r="FU1" s="230"/>
      <c r="FV1" s="231"/>
    </row>
    <row r="2" spans="1:179" ht="14.5" customHeight="1">
      <c r="A2" s="157"/>
      <c r="B2" s="157"/>
      <c r="C2" s="220" t="s">
        <v>271</v>
      </c>
      <c r="D2" s="221"/>
      <c r="E2" s="166" t="s">
        <v>273</v>
      </c>
      <c r="F2" s="166" t="s">
        <v>274</v>
      </c>
      <c r="G2" s="166" t="s">
        <v>275</v>
      </c>
      <c r="H2" s="222" t="s">
        <v>278</v>
      </c>
      <c r="I2" s="167" t="s">
        <v>276</v>
      </c>
      <c r="J2" s="168" t="s">
        <v>277</v>
      </c>
      <c r="K2" s="220" t="s">
        <v>271</v>
      </c>
      <c r="L2" s="221"/>
      <c r="M2" s="166" t="s">
        <v>273</v>
      </c>
      <c r="N2" s="166" t="s">
        <v>274</v>
      </c>
      <c r="O2" s="166" t="s">
        <v>275</v>
      </c>
      <c r="P2" s="222" t="s">
        <v>278</v>
      </c>
      <c r="Q2" s="167" t="s">
        <v>276</v>
      </c>
      <c r="R2" s="168" t="s">
        <v>277</v>
      </c>
      <c r="S2" s="220" t="s">
        <v>271</v>
      </c>
      <c r="T2" s="221"/>
      <c r="U2" s="166" t="s">
        <v>273</v>
      </c>
      <c r="V2" s="166" t="s">
        <v>274</v>
      </c>
      <c r="W2" s="166" t="s">
        <v>275</v>
      </c>
      <c r="X2" s="222" t="s">
        <v>278</v>
      </c>
      <c r="Y2" s="222" t="s">
        <v>293</v>
      </c>
      <c r="Z2" s="167" t="s">
        <v>276</v>
      </c>
      <c r="AA2" s="168" t="s">
        <v>277</v>
      </c>
      <c r="AB2" s="220" t="s">
        <v>271</v>
      </c>
      <c r="AC2" s="221"/>
      <c r="AD2" s="166" t="s">
        <v>273</v>
      </c>
      <c r="AE2" s="166" t="s">
        <v>274</v>
      </c>
      <c r="AF2" s="166" t="s">
        <v>275</v>
      </c>
      <c r="AG2" s="222" t="s">
        <v>278</v>
      </c>
      <c r="AH2" s="167" t="s">
        <v>276</v>
      </c>
      <c r="AI2" s="168" t="s">
        <v>277</v>
      </c>
      <c r="AJ2" s="220" t="s">
        <v>271</v>
      </c>
      <c r="AK2" s="221"/>
      <c r="AL2" s="166" t="s">
        <v>273</v>
      </c>
      <c r="AM2" s="166" t="s">
        <v>274</v>
      </c>
      <c r="AN2" s="166" t="s">
        <v>275</v>
      </c>
      <c r="AO2" s="222" t="s">
        <v>278</v>
      </c>
      <c r="AP2" s="167" t="s">
        <v>276</v>
      </c>
      <c r="AQ2" s="168" t="s">
        <v>277</v>
      </c>
      <c r="AR2" s="220" t="s">
        <v>271</v>
      </c>
      <c r="AS2" s="221"/>
      <c r="AT2" s="166" t="s">
        <v>273</v>
      </c>
      <c r="AU2" s="166" t="s">
        <v>274</v>
      </c>
      <c r="AV2" s="166" t="s">
        <v>275</v>
      </c>
      <c r="AW2" s="222" t="s">
        <v>278</v>
      </c>
      <c r="AX2" s="222" t="s">
        <v>293</v>
      </c>
      <c r="AY2" s="167" t="s">
        <v>276</v>
      </c>
      <c r="AZ2" s="168" t="s">
        <v>277</v>
      </c>
      <c r="BA2" s="220" t="s">
        <v>271</v>
      </c>
      <c r="BB2" s="221"/>
      <c r="BC2" s="166" t="s">
        <v>273</v>
      </c>
      <c r="BD2" s="166" t="s">
        <v>274</v>
      </c>
      <c r="BE2" s="166" t="s">
        <v>275</v>
      </c>
      <c r="BF2" s="222" t="s">
        <v>278</v>
      </c>
      <c r="BG2" s="222" t="s">
        <v>293</v>
      </c>
      <c r="BH2" s="167" t="s">
        <v>276</v>
      </c>
      <c r="BI2" s="168" t="s">
        <v>277</v>
      </c>
      <c r="BJ2" s="220" t="s">
        <v>271</v>
      </c>
      <c r="BK2" s="221"/>
      <c r="BL2" s="166" t="s">
        <v>273</v>
      </c>
      <c r="BM2" s="166" t="s">
        <v>274</v>
      </c>
      <c r="BN2" s="166" t="s">
        <v>275</v>
      </c>
      <c r="BO2" s="222" t="s">
        <v>278</v>
      </c>
      <c r="BP2" s="222" t="s">
        <v>293</v>
      </c>
      <c r="BQ2" s="167" t="s">
        <v>276</v>
      </c>
      <c r="BR2" s="168" t="s">
        <v>277</v>
      </c>
      <c r="BS2" s="220" t="s">
        <v>271</v>
      </c>
      <c r="BT2" s="221"/>
      <c r="BU2" s="166" t="s">
        <v>273</v>
      </c>
      <c r="BV2" s="166" t="s">
        <v>274</v>
      </c>
      <c r="BW2" s="166" t="s">
        <v>275</v>
      </c>
      <c r="BX2" s="222" t="s">
        <v>278</v>
      </c>
      <c r="BY2" s="222" t="s">
        <v>293</v>
      </c>
      <c r="BZ2" s="167" t="s">
        <v>276</v>
      </c>
      <c r="CA2" s="168" t="s">
        <v>277</v>
      </c>
      <c r="CB2" s="220" t="s">
        <v>271</v>
      </c>
      <c r="CC2" s="221"/>
      <c r="CD2" s="166" t="s">
        <v>273</v>
      </c>
      <c r="CE2" s="166" t="s">
        <v>274</v>
      </c>
      <c r="CF2" s="166" t="s">
        <v>275</v>
      </c>
      <c r="CG2" s="222" t="s">
        <v>278</v>
      </c>
      <c r="CH2" s="222" t="s">
        <v>293</v>
      </c>
      <c r="CI2" s="167" t="s">
        <v>276</v>
      </c>
      <c r="CJ2" s="168" t="s">
        <v>277</v>
      </c>
      <c r="CK2" s="220" t="s">
        <v>271</v>
      </c>
      <c r="CL2" s="221"/>
      <c r="CM2" s="166" t="s">
        <v>273</v>
      </c>
      <c r="CN2" s="166" t="s">
        <v>274</v>
      </c>
      <c r="CO2" s="166" t="s">
        <v>275</v>
      </c>
      <c r="CP2" s="222" t="s">
        <v>278</v>
      </c>
      <c r="CQ2" s="222" t="s">
        <v>293</v>
      </c>
      <c r="CR2" s="167" t="s">
        <v>276</v>
      </c>
      <c r="CS2" s="168" t="s">
        <v>277</v>
      </c>
      <c r="CT2" s="220" t="s">
        <v>271</v>
      </c>
      <c r="CU2" s="221"/>
      <c r="CV2" s="166" t="s">
        <v>273</v>
      </c>
      <c r="CW2" s="166" t="s">
        <v>274</v>
      </c>
      <c r="CX2" s="166" t="s">
        <v>275</v>
      </c>
      <c r="CY2" s="222" t="s">
        <v>278</v>
      </c>
      <c r="CZ2" s="222" t="s">
        <v>293</v>
      </c>
      <c r="DA2" s="167" t="s">
        <v>276</v>
      </c>
      <c r="DB2" s="168" t="s">
        <v>277</v>
      </c>
      <c r="DC2" s="220" t="s">
        <v>271</v>
      </c>
      <c r="DD2" s="221"/>
      <c r="DE2" s="166" t="s">
        <v>273</v>
      </c>
      <c r="DF2" s="166" t="s">
        <v>274</v>
      </c>
      <c r="DG2" s="166" t="s">
        <v>275</v>
      </c>
      <c r="DH2" s="222" t="s">
        <v>278</v>
      </c>
      <c r="DI2" s="222" t="s">
        <v>293</v>
      </c>
      <c r="DJ2" s="167" t="s">
        <v>276</v>
      </c>
      <c r="DK2" s="168" t="s">
        <v>277</v>
      </c>
      <c r="DL2" s="220" t="s">
        <v>271</v>
      </c>
      <c r="DM2" s="221"/>
      <c r="DN2" s="166" t="s">
        <v>273</v>
      </c>
      <c r="DO2" s="166" t="s">
        <v>274</v>
      </c>
      <c r="DP2" s="166" t="s">
        <v>275</v>
      </c>
      <c r="DQ2" s="222" t="s">
        <v>278</v>
      </c>
      <c r="DR2" s="222" t="s">
        <v>293</v>
      </c>
      <c r="DS2" s="167" t="s">
        <v>276</v>
      </c>
      <c r="DT2" s="168" t="s">
        <v>277</v>
      </c>
      <c r="DU2" s="220" t="s">
        <v>271</v>
      </c>
      <c r="DV2" s="221"/>
      <c r="DW2" s="194" t="s">
        <v>273</v>
      </c>
      <c r="DX2" s="194" t="s">
        <v>274</v>
      </c>
      <c r="DY2" s="194" t="s">
        <v>275</v>
      </c>
      <c r="DZ2" s="222" t="s">
        <v>278</v>
      </c>
      <c r="EA2" s="222" t="s">
        <v>293</v>
      </c>
      <c r="EB2" s="167" t="s">
        <v>276</v>
      </c>
      <c r="EC2" s="168" t="s">
        <v>277</v>
      </c>
      <c r="ED2" s="220" t="s">
        <v>271</v>
      </c>
      <c r="EE2" s="221"/>
      <c r="EF2" s="197" t="s">
        <v>273</v>
      </c>
      <c r="EG2" s="197" t="s">
        <v>274</v>
      </c>
      <c r="EH2" s="197" t="s">
        <v>275</v>
      </c>
      <c r="EI2" s="222" t="s">
        <v>278</v>
      </c>
      <c r="EJ2" s="222" t="s">
        <v>293</v>
      </c>
      <c r="EK2" s="167" t="s">
        <v>276</v>
      </c>
      <c r="EL2" s="168" t="s">
        <v>277</v>
      </c>
      <c r="EM2" s="220" t="s">
        <v>271</v>
      </c>
      <c r="EN2" s="221"/>
      <c r="EO2" s="205" t="s">
        <v>273</v>
      </c>
      <c r="EP2" s="205" t="s">
        <v>274</v>
      </c>
      <c r="EQ2" s="205" t="s">
        <v>275</v>
      </c>
      <c r="ER2" s="222" t="s">
        <v>278</v>
      </c>
      <c r="ES2" s="222" t="s">
        <v>293</v>
      </c>
      <c r="ET2" s="167" t="s">
        <v>276</v>
      </c>
      <c r="EU2" s="168" t="s">
        <v>277</v>
      </c>
      <c r="EV2" s="220" t="s">
        <v>271</v>
      </c>
      <c r="EW2" s="221"/>
      <c r="EX2" s="209" t="s">
        <v>273</v>
      </c>
      <c r="EY2" s="209" t="s">
        <v>274</v>
      </c>
      <c r="EZ2" s="209" t="s">
        <v>275</v>
      </c>
      <c r="FA2" s="222" t="s">
        <v>278</v>
      </c>
      <c r="FB2" s="222" t="s">
        <v>293</v>
      </c>
      <c r="FC2" s="167" t="s">
        <v>276</v>
      </c>
      <c r="FD2" s="168" t="s">
        <v>277</v>
      </c>
      <c r="FE2" s="220" t="s">
        <v>271</v>
      </c>
      <c r="FF2" s="221"/>
      <c r="FG2" s="211" t="s">
        <v>273</v>
      </c>
      <c r="FH2" s="211" t="s">
        <v>274</v>
      </c>
      <c r="FI2" s="211" t="s">
        <v>275</v>
      </c>
      <c r="FJ2" s="222" t="s">
        <v>278</v>
      </c>
      <c r="FK2" s="222" t="s">
        <v>293</v>
      </c>
      <c r="FL2" s="167" t="s">
        <v>276</v>
      </c>
      <c r="FM2" s="168" t="s">
        <v>277</v>
      </c>
      <c r="FN2" s="220" t="s">
        <v>271</v>
      </c>
      <c r="FO2" s="221"/>
      <c r="FP2" s="215" t="s">
        <v>273</v>
      </c>
      <c r="FQ2" s="215" t="s">
        <v>274</v>
      </c>
      <c r="FR2" s="215" t="s">
        <v>275</v>
      </c>
      <c r="FS2" s="222" t="s">
        <v>278</v>
      </c>
      <c r="FT2" s="222" t="s">
        <v>293</v>
      </c>
      <c r="FU2" s="167" t="s">
        <v>276</v>
      </c>
      <c r="FV2" s="168" t="s">
        <v>277</v>
      </c>
    </row>
    <row r="3" spans="1:179" ht="39" customHeight="1">
      <c r="A3" s="158"/>
      <c r="B3" s="158"/>
      <c r="C3" s="169" t="s">
        <v>272</v>
      </c>
      <c r="D3" s="169" t="s">
        <v>109</v>
      </c>
      <c r="E3" s="170"/>
      <c r="F3" s="170"/>
      <c r="G3" s="170"/>
      <c r="H3" s="223"/>
      <c r="I3" s="170"/>
      <c r="J3" s="171"/>
      <c r="K3" s="169" t="s">
        <v>272</v>
      </c>
      <c r="L3" s="169" t="s">
        <v>109</v>
      </c>
      <c r="M3" s="170"/>
      <c r="N3" s="170"/>
      <c r="O3" s="170"/>
      <c r="P3" s="223"/>
      <c r="Q3" s="170"/>
      <c r="R3" s="171"/>
      <c r="S3" s="169" t="s">
        <v>272</v>
      </c>
      <c r="T3" s="169" t="s">
        <v>109</v>
      </c>
      <c r="U3" s="170"/>
      <c r="V3" s="170"/>
      <c r="W3" s="170"/>
      <c r="X3" s="223"/>
      <c r="Y3" s="223"/>
      <c r="Z3" s="170"/>
      <c r="AA3" s="171"/>
      <c r="AB3" s="169" t="s">
        <v>272</v>
      </c>
      <c r="AC3" s="169" t="s">
        <v>109</v>
      </c>
      <c r="AD3" s="170"/>
      <c r="AE3" s="170"/>
      <c r="AF3" s="170"/>
      <c r="AG3" s="223"/>
      <c r="AH3" s="170"/>
      <c r="AI3" s="171"/>
      <c r="AJ3" s="169" t="s">
        <v>272</v>
      </c>
      <c r="AK3" s="169" t="s">
        <v>109</v>
      </c>
      <c r="AL3" s="170"/>
      <c r="AM3" s="170"/>
      <c r="AN3" s="170"/>
      <c r="AO3" s="223"/>
      <c r="AP3" s="170"/>
      <c r="AQ3" s="171"/>
      <c r="AR3" s="169" t="s">
        <v>272</v>
      </c>
      <c r="AS3" s="169" t="s">
        <v>109</v>
      </c>
      <c r="AT3" s="170"/>
      <c r="AU3" s="170"/>
      <c r="AV3" s="170"/>
      <c r="AW3" s="223"/>
      <c r="AX3" s="223"/>
      <c r="AY3" s="170"/>
      <c r="AZ3" s="171"/>
      <c r="BA3" s="169" t="s">
        <v>272</v>
      </c>
      <c r="BB3" s="169" t="s">
        <v>109</v>
      </c>
      <c r="BC3" s="170"/>
      <c r="BD3" s="170"/>
      <c r="BE3" s="170"/>
      <c r="BF3" s="223"/>
      <c r="BG3" s="223"/>
      <c r="BH3" s="170"/>
      <c r="BI3" s="171"/>
      <c r="BJ3" s="169" t="s">
        <v>272</v>
      </c>
      <c r="BK3" s="169" t="s">
        <v>109</v>
      </c>
      <c r="BL3" s="170"/>
      <c r="BM3" s="170"/>
      <c r="BN3" s="170"/>
      <c r="BO3" s="223"/>
      <c r="BP3" s="223"/>
      <c r="BQ3" s="170"/>
      <c r="BR3" s="171"/>
      <c r="BS3" s="169" t="s">
        <v>272</v>
      </c>
      <c r="BT3" s="169" t="s">
        <v>109</v>
      </c>
      <c r="BU3" s="170"/>
      <c r="BV3" s="170"/>
      <c r="BW3" s="170"/>
      <c r="BX3" s="223"/>
      <c r="BY3" s="223"/>
      <c r="BZ3" s="170"/>
      <c r="CA3" s="171"/>
      <c r="CB3" s="169" t="s">
        <v>272</v>
      </c>
      <c r="CC3" s="169" t="s">
        <v>109</v>
      </c>
      <c r="CD3" s="170"/>
      <c r="CE3" s="170"/>
      <c r="CF3" s="170"/>
      <c r="CG3" s="223"/>
      <c r="CH3" s="223"/>
      <c r="CI3" s="170"/>
      <c r="CJ3" s="171"/>
      <c r="CK3" s="169" t="s">
        <v>272</v>
      </c>
      <c r="CL3" s="169" t="s">
        <v>109</v>
      </c>
      <c r="CM3" s="170"/>
      <c r="CN3" s="170"/>
      <c r="CO3" s="170"/>
      <c r="CP3" s="223"/>
      <c r="CQ3" s="223"/>
      <c r="CR3" s="170"/>
      <c r="CS3" s="171"/>
      <c r="CT3" s="169" t="s">
        <v>272</v>
      </c>
      <c r="CU3" s="169" t="s">
        <v>109</v>
      </c>
      <c r="CV3" s="170"/>
      <c r="CW3" s="170"/>
      <c r="CX3" s="170"/>
      <c r="CY3" s="223"/>
      <c r="CZ3" s="223"/>
      <c r="DA3" s="170"/>
      <c r="DB3" s="171"/>
      <c r="DC3" s="169" t="s">
        <v>272</v>
      </c>
      <c r="DD3" s="169" t="s">
        <v>109</v>
      </c>
      <c r="DE3" s="170"/>
      <c r="DF3" s="170"/>
      <c r="DG3" s="170"/>
      <c r="DH3" s="223"/>
      <c r="DI3" s="223"/>
      <c r="DJ3" s="170"/>
      <c r="DK3" s="171"/>
      <c r="DL3" s="169" t="s">
        <v>272</v>
      </c>
      <c r="DM3" s="169" t="s">
        <v>109</v>
      </c>
      <c r="DN3" s="170"/>
      <c r="DO3" s="170"/>
      <c r="DP3" s="170"/>
      <c r="DQ3" s="223"/>
      <c r="DR3" s="223"/>
      <c r="DS3" s="170"/>
      <c r="DT3" s="171"/>
      <c r="DU3" s="169" t="s">
        <v>272</v>
      </c>
      <c r="DV3" s="169" t="s">
        <v>109</v>
      </c>
      <c r="DW3" s="170"/>
      <c r="DX3" s="170"/>
      <c r="DY3" s="170"/>
      <c r="DZ3" s="223"/>
      <c r="EA3" s="223"/>
      <c r="EB3" s="170"/>
      <c r="EC3" s="171"/>
      <c r="ED3" s="169" t="s">
        <v>272</v>
      </c>
      <c r="EE3" s="169" t="s">
        <v>109</v>
      </c>
      <c r="EF3" s="170"/>
      <c r="EG3" s="170"/>
      <c r="EH3" s="170"/>
      <c r="EI3" s="223"/>
      <c r="EJ3" s="223"/>
      <c r="EK3" s="170"/>
      <c r="EL3" s="171"/>
      <c r="EM3" s="169" t="s">
        <v>272</v>
      </c>
      <c r="EN3" s="169" t="s">
        <v>109</v>
      </c>
      <c r="EO3" s="170"/>
      <c r="EP3" s="170"/>
      <c r="EQ3" s="170"/>
      <c r="ER3" s="223"/>
      <c r="ES3" s="223"/>
      <c r="ET3" s="170"/>
      <c r="EU3" s="171"/>
      <c r="EV3" s="169" t="s">
        <v>272</v>
      </c>
      <c r="EW3" s="169" t="s">
        <v>109</v>
      </c>
      <c r="EX3" s="170"/>
      <c r="EY3" s="170"/>
      <c r="EZ3" s="170"/>
      <c r="FA3" s="223"/>
      <c r="FB3" s="223"/>
      <c r="FC3" s="170"/>
      <c r="FD3" s="171"/>
      <c r="FE3" s="169" t="s">
        <v>272</v>
      </c>
      <c r="FF3" s="169" t="s">
        <v>109</v>
      </c>
      <c r="FG3" s="170"/>
      <c r="FH3" s="170"/>
      <c r="FI3" s="170"/>
      <c r="FJ3" s="223"/>
      <c r="FK3" s="223"/>
      <c r="FL3" s="170"/>
      <c r="FM3" s="171"/>
      <c r="FN3" s="169" t="s">
        <v>272</v>
      </c>
      <c r="FO3" s="169" t="s">
        <v>109</v>
      </c>
      <c r="FP3" s="170"/>
      <c r="FQ3" s="170"/>
      <c r="FR3" s="170"/>
      <c r="FS3" s="223"/>
      <c r="FT3" s="223"/>
      <c r="FU3" s="170"/>
      <c r="FV3" s="171"/>
    </row>
    <row r="4" spans="1:179" ht="14.5" customHeight="1">
      <c r="A4" s="157"/>
      <c r="B4" s="157"/>
      <c r="C4" s="220" t="s">
        <v>96</v>
      </c>
      <c r="D4" s="221"/>
      <c r="E4" s="166" t="s">
        <v>97</v>
      </c>
      <c r="F4" s="166" t="s">
        <v>98</v>
      </c>
      <c r="G4" s="166" t="s">
        <v>260</v>
      </c>
      <c r="H4" s="222" t="s">
        <v>99</v>
      </c>
      <c r="I4" s="167" t="s">
        <v>100</v>
      </c>
      <c r="J4" s="168" t="s">
        <v>101</v>
      </c>
      <c r="K4" s="220" t="s">
        <v>96</v>
      </c>
      <c r="L4" s="221"/>
      <c r="M4" s="166" t="s">
        <v>97</v>
      </c>
      <c r="N4" s="166" t="s">
        <v>98</v>
      </c>
      <c r="O4" s="166" t="s">
        <v>260</v>
      </c>
      <c r="P4" s="222" t="s">
        <v>99</v>
      </c>
      <c r="Q4" s="167" t="s">
        <v>100</v>
      </c>
      <c r="R4" s="168" t="s">
        <v>101</v>
      </c>
      <c r="S4" s="224" t="s">
        <v>96</v>
      </c>
      <c r="T4" s="225"/>
      <c r="U4" s="172" t="s">
        <v>97</v>
      </c>
      <c r="V4" s="172" t="s">
        <v>98</v>
      </c>
      <c r="W4" s="172" t="s">
        <v>260</v>
      </c>
      <c r="X4" s="226" t="s">
        <v>99</v>
      </c>
      <c r="Y4" s="228" t="s">
        <v>294</v>
      </c>
      <c r="Z4" s="173" t="s">
        <v>100</v>
      </c>
      <c r="AA4" s="174" t="s">
        <v>101</v>
      </c>
      <c r="AB4" s="221" t="s">
        <v>96</v>
      </c>
      <c r="AC4" s="221"/>
      <c r="AD4" s="166" t="s">
        <v>97</v>
      </c>
      <c r="AE4" s="166" t="s">
        <v>98</v>
      </c>
      <c r="AF4" s="166" t="s">
        <v>260</v>
      </c>
      <c r="AG4" s="222" t="s">
        <v>99</v>
      </c>
      <c r="AH4" s="167" t="s">
        <v>100</v>
      </c>
      <c r="AI4" s="168" t="s">
        <v>101</v>
      </c>
      <c r="AJ4" s="220" t="s">
        <v>96</v>
      </c>
      <c r="AK4" s="221"/>
      <c r="AL4" s="166" t="s">
        <v>97</v>
      </c>
      <c r="AM4" s="166" t="s">
        <v>98</v>
      </c>
      <c r="AN4" s="166" t="s">
        <v>260</v>
      </c>
      <c r="AO4" s="222" t="s">
        <v>99</v>
      </c>
      <c r="AP4" s="167" t="s">
        <v>100</v>
      </c>
      <c r="AQ4" s="168" t="s">
        <v>101</v>
      </c>
      <c r="AR4" s="224" t="s">
        <v>96</v>
      </c>
      <c r="AS4" s="225"/>
      <c r="AT4" s="172" t="s">
        <v>97</v>
      </c>
      <c r="AU4" s="172" t="s">
        <v>98</v>
      </c>
      <c r="AV4" s="172" t="s">
        <v>260</v>
      </c>
      <c r="AW4" s="226" t="s">
        <v>99</v>
      </c>
      <c r="AX4" s="228" t="s">
        <v>294</v>
      </c>
      <c r="AY4" s="173" t="s">
        <v>100</v>
      </c>
      <c r="AZ4" s="174" t="s">
        <v>101</v>
      </c>
      <c r="BA4" s="224" t="s">
        <v>96</v>
      </c>
      <c r="BB4" s="225"/>
      <c r="BC4" s="172" t="s">
        <v>97</v>
      </c>
      <c r="BD4" s="172" t="s">
        <v>98</v>
      </c>
      <c r="BE4" s="172" t="s">
        <v>260</v>
      </c>
      <c r="BF4" s="226" t="s">
        <v>99</v>
      </c>
      <c r="BG4" s="228" t="s">
        <v>294</v>
      </c>
      <c r="BH4" s="173" t="s">
        <v>100</v>
      </c>
      <c r="BI4" s="174" t="s">
        <v>101</v>
      </c>
      <c r="BJ4" s="224" t="s">
        <v>96</v>
      </c>
      <c r="BK4" s="225"/>
      <c r="BL4" s="172" t="s">
        <v>97</v>
      </c>
      <c r="BM4" s="172" t="s">
        <v>98</v>
      </c>
      <c r="BN4" s="172" t="s">
        <v>260</v>
      </c>
      <c r="BO4" s="226" t="s">
        <v>99</v>
      </c>
      <c r="BP4" s="228" t="s">
        <v>294</v>
      </c>
      <c r="BQ4" s="173" t="s">
        <v>100</v>
      </c>
      <c r="BR4" s="174" t="s">
        <v>101</v>
      </c>
      <c r="BS4" s="224" t="s">
        <v>96</v>
      </c>
      <c r="BT4" s="225"/>
      <c r="BU4" s="172" t="s">
        <v>97</v>
      </c>
      <c r="BV4" s="172" t="s">
        <v>98</v>
      </c>
      <c r="BW4" s="172" t="s">
        <v>260</v>
      </c>
      <c r="BX4" s="226" t="s">
        <v>99</v>
      </c>
      <c r="BY4" s="228" t="s">
        <v>294</v>
      </c>
      <c r="BZ4" s="173" t="s">
        <v>100</v>
      </c>
      <c r="CA4" s="174" t="s">
        <v>101</v>
      </c>
      <c r="CB4" s="224" t="s">
        <v>96</v>
      </c>
      <c r="CC4" s="225"/>
      <c r="CD4" s="172" t="s">
        <v>97</v>
      </c>
      <c r="CE4" s="172" t="s">
        <v>98</v>
      </c>
      <c r="CF4" s="172" t="s">
        <v>260</v>
      </c>
      <c r="CG4" s="226" t="s">
        <v>99</v>
      </c>
      <c r="CH4" s="228" t="s">
        <v>294</v>
      </c>
      <c r="CI4" s="173" t="s">
        <v>100</v>
      </c>
      <c r="CJ4" s="174" t="s">
        <v>101</v>
      </c>
      <c r="CK4" s="224" t="s">
        <v>96</v>
      </c>
      <c r="CL4" s="225"/>
      <c r="CM4" s="172" t="s">
        <v>97</v>
      </c>
      <c r="CN4" s="172" t="s">
        <v>98</v>
      </c>
      <c r="CO4" s="172" t="s">
        <v>260</v>
      </c>
      <c r="CP4" s="226" t="s">
        <v>99</v>
      </c>
      <c r="CQ4" s="228" t="s">
        <v>294</v>
      </c>
      <c r="CR4" s="173" t="s">
        <v>100</v>
      </c>
      <c r="CS4" s="174" t="s">
        <v>101</v>
      </c>
      <c r="CT4" s="224" t="s">
        <v>96</v>
      </c>
      <c r="CU4" s="225"/>
      <c r="CV4" s="172" t="s">
        <v>97</v>
      </c>
      <c r="CW4" s="172" t="s">
        <v>98</v>
      </c>
      <c r="CX4" s="172" t="s">
        <v>260</v>
      </c>
      <c r="CY4" s="226" t="s">
        <v>99</v>
      </c>
      <c r="CZ4" s="228" t="s">
        <v>294</v>
      </c>
      <c r="DA4" s="173" t="s">
        <v>100</v>
      </c>
      <c r="DB4" s="174" t="s">
        <v>101</v>
      </c>
      <c r="DC4" s="224" t="s">
        <v>96</v>
      </c>
      <c r="DD4" s="225"/>
      <c r="DE4" s="172" t="s">
        <v>97</v>
      </c>
      <c r="DF4" s="172" t="s">
        <v>98</v>
      </c>
      <c r="DG4" s="172" t="s">
        <v>260</v>
      </c>
      <c r="DH4" s="226" t="s">
        <v>99</v>
      </c>
      <c r="DI4" s="228" t="s">
        <v>294</v>
      </c>
      <c r="DJ4" s="173" t="s">
        <v>100</v>
      </c>
      <c r="DK4" s="174" t="s">
        <v>101</v>
      </c>
      <c r="DL4" s="224" t="s">
        <v>96</v>
      </c>
      <c r="DM4" s="225"/>
      <c r="DN4" s="172" t="s">
        <v>97</v>
      </c>
      <c r="DO4" s="172" t="s">
        <v>98</v>
      </c>
      <c r="DP4" s="172" t="s">
        <v>260</v>
      </c>
      <c r="DQ4" s="226" t="s">
        <v>99</v>
      </c>
      <c r="DR4" s="228" t="s">
        <v>294</v>
      </c>
      <c r="DS4" s="173" t="s">
        <v>100</v>
      </c>
      <c r="DT4" s="174" t="s">
        <v>101</v>
      </c>
      <c r="DU4" s="224" t="s">
        <v>96</v>
      </c>
      <c r="DV4" s="225"/>
      <c r="DW4" s="195" t="s">
        <v>97</v>
      </c>
      <c r="DX4" s="195" t="s">
        <v>98</v>
      </c>
      <c r="DY4" s="195" t="s">
        <v>260</v>
      </c>
      <c r="DZ4" s="226" t="s">
        <v>99</v>
      </c>
      <c r="EA4" s="228" t="s">
        <v>294</v>
      </c>
      <c r="EB4" s="173" t="s">
        <v>100</v>
      </c>
      <c r="EC4" s="174" t="s">
        <v>101</v>
      </c>
      <c r="ED4" s="224" t="s">
        <v>96</v>
      </c>
      <c r="EE4" s="225"/>
      <c r="EF4" s="198" t="s">
        <v>97</v>
      </c>
      <c r="EG4" s="198" t="s">
        <v>98</v>
      </c>
      <c r="EH4" s="198" t="s">
        <v>260</v>
      </c>
      <c r="EI4" s="226" t="s">
        <v>99</v>
      </c>
      <c r="EJ4" s="228" t="s">
        <v>294</v>
      </c>
      <c r="EK4" s="173" t="s">
        <v>100</v>
      </c>
      <c r="EL4" s="174" t="s">
        <v>101</v>
      </c>
      <c r="EM4" s="224" t="s">
        <v>96</v>
      </c>
      <c r="EN4" s="225"/>
      <c r="EO4" s="206" t="s">
        <v>97</v>
      </c>
      <c r="EP4" s="206" t="s">
        <v>98</v>
      </c>
      <c r="EQ4" s="206" t="s">
        <v>260</v>
      </c>
      <c r="ER4" s="226" t="s">
        <v>99</v>
      </c>
      <c r="ES4" s="228" t="s">
        <v>294</v>
      </c>
      <c r="ET4" s="173" t="s">
        <v>100</v>
      </c>
      <c r="EU4" s="174" t="s">
        <v>101</v>
      </c>
      <c r="EV4" s="224" t="s">
        <v>96</v>
      </c>
      <c r="EW4" s="225"/>
      <c r="EX4" s="208" t="s">
        <v>97</v>
      </c>
      <c r="EY4" s="208" t="s">
        <v>98</v>
      </c>
      <c r="EZ4" s="208" t="s">
        <v>260</v>
      </c>
      <c r="FA4" s="226" t="s">
        <v>99</v>
      </c>
      <c r="FB4" s="228" t="s">
        <v>294</v>
      </c>
      <c r="FC4" s="173" t="s">
        <v>100</v>
      </c>
      <c r="FD4" s="174" t="s">
        <v>101</v>
      </c>
      <c r="FE4" s="224" t="s">
        <v>96</v>
      </c>
      <c r="FF4" s="225"/>
      <c r="FG4" s="212" t="s">
        <v>97</v>
      </c>
      <c r="FH4" s="212" t="s">
        <v>98</v>
      </c>
      <c r="FI4" s="212" t="s">
        <v>260</v>
      </c>
      <c r="FJ4" s="226" t="s">
        <v>99</v>
      </c>
      <c r="FK4" s="228" t="s">
        <v>294</v>
      </c>
      <c r="FL4" s="173" t="s">
        <v>100</v>
      </c>
      <c r="FM4" s="174" t="s">
        <v>101</v>
      </c>
      <c r="FN4" s="224" t="s">
        <v>96</v>
      </c>
      <c r="FO4" s="225"/>
      <c r="FP4" s="216" t="s">
        <v>97</v>
      </c>
      <c r="FQ4" s="216" t="s">
        <v>98</v>
      </c>
      <c r="FR4" s="216" t="s">
        <v>260</v>
      </c>
      <c r="FS4" s="226" t="s">
        <v>99</v>
      </c>
      <c r="FT4" s="228" t="s">
        <v>294</v>
      </c>
      <c r="FU4" s="173" t="s">
        <v>100</v>
      </c>
      <c r="FV4" s="174" t="s">
        <v>101</v>
      </c>
    </row>
    <row r="5" spans="1:179" ht="39" customHeight="1">
      <c r="A5" s="158"/>
      <c r="B5" s="158"/>
      <c r="C5" s="169" t="s">
        <v>110</v>
      </c>
      <c r="D5" s="169" t="s">
        <v>109</v>
      </c>
      <c r="E5" s="170"/>
      <c r="F5" s="170"/>
      <c r="G5" s="170"/>
      <c r="H5" s="223"/>
      <c r="I5" s="170"/>
      <c r="J5" s="171"/>
      <c r="K5" s="169" t="s">
        <v>110</v>
      </c>
      <c r="L5" s="169" t="s">
        <v>109</v>
      </c>
      <c r="M5" s="170"/>
      <c r="N5" s="170"/>
      <c r="O5" s="170"/>
      <c r="P5" s="223"/>
      <c r="Q5" s="170"/>
      <c r="R5" s="171"/>
      <c r="S5" s="175" t="s">
        <v>110</v>
      </c>
      <c r="T5" s="169" t="s">
        <v>290</v>
      </c>
      <c r="U5" s="170"/>
      <c r="V5" s="170"/>
      <c r="W5" s="170"/>
      <c r="X5" s="227"/>
      <c r="Y5" s="223"/>
      <c r="Z5" s="170"/>
      <c r="AA5" s="171"/>
      <c r="AB5" s="169" t="s">
        <v>110</v>
      </c>
      <c r="AC5" s="169" t="s">
        <v>109</v>
      </c>
      <c r="AD5" s="170"/>
      <c r="AE5" s="170"/>
      <c r="AF5" s="170"/>
      <c r="AG5" s="223"/>
      <c r="AH5" s="170"/>
      <c r="AI5" s="171"/>
      <c r="AJ5" s="169" t="s">
        <v>265</v>
      </c>
      <c r="AK5" s="169" t="s">
        <v>109</v>
      </c>
      <c r="AL5" s="170"/>
      <c r="AM5" s="170"/>
      <c r="AN5" s="170"/>
      <c r="AO5" s="223"/>
      <c r="AP5" s="170"/>
      <c r="AQ5" s="171"/>
      <c r="AR5" s="175" t="s">
        <v>110</v>
      </c>
      <c r="AS5" s="169" t="s">
        <v>290</v>
      </c>
      <c r="AT5" s="170"/>
      <c r="AU5" s="170"/>
      <c r="AV5" s="170"/>
      <c r="AW5" s="227"/>
      <c r="AX5" s="223"/>
      <c r="AY5" s="170"/>
      <c r="AZ5" s="171"/>
      <c r="BA5" s="175" t="s">
        <v>110</v>
      </c>
      <c r="BB5" s="169" t="s">
        <v>290</v>
      </c>
      <c r="BC5" s="170"/>
      <c r="BD5" s="170"/>
      <c r="BE5" s="170"/>
      <c r="BF5" s="227"/>
      <c r="BG5" s="223"/>
      <c r="BH5" s="170"/>
      <c r="BI5" s="171"/>
      <c r="BJ5" s="175" t="s">
        <v>110</v>
      </c>
      <c r="BK5" s="169" t="s">
        <v>290</v>
      </c>
      <c r="BL5" s="170"/>
      <c r="BM5" s="170"/>
      <c r="BN5" s="170"/>
      <c r="BO5" s="227"/>
      <c r="BP5" s="223"/>
      <c r="BQ5" s="170"/>
      <c r="BR5" s="171"/>
      <c r="BS5" s="175" t="s">
        <v>110</v>
      </c>
      <c r="BT5" s="169" t="s">
        <v>290</v>
      </c>
      <c r="BU5" s="170"/>
      <c r="BV5" s="170"/>
      <c r="BW5" s="170"/>
      <c r="BX5" s="227"/>
      <c r="BY5" s="223"/>
      <c r="BZ5" s="170"/>
      <c r="CA5" s="171"/>
      <c r="CB5" s="175" t="s">
        <v>110</v>
      </c>
      <c r="CC5" s="169" t="s">
        <v>290</v>
      </c>
      <c r="CD5" s="170"/>
      <c r="CE5" s="170"/>
      <c r="CF5" s="170"/>
      <c r="CG5" s="227"/>
      <c r="CH5" s="223"/>
      <c r="CI5" s="170"/>
      <c r="CJ5" s="171"/>
      <c r="CK5" s="175" t="s">
        <v>110</v>
      </c>
      <c r="CL5" s="169" t="s">
        <v>290</v>
      </c>
      <c r="CM5" s="170"/>
      <c r="CN5" s="170"/>
      <c r="CO5" s="170"/>
      <c r="CP5" s="227"/>
      <c r="CQ5" s="223"/>
      <c r="CR5" s="170"/>
      <c r="CS5" s="171"/>
      <c r="CT5" s="175" t="s">
        <v>110</v>
      </c>
      <c r="CU5" s="169" t="s">
        <v>290</v>
      </c>
      <c r="CV5" s="170"/>
      <c r="CW5" s="170"/>
      <c r="CX5" s="170"/>
      <c r="CY5" s="227"/>
      <c r="CZ5" s="223"/>
      <c r="DA5" s="170"/>
      <c r="DB5" s="171"/>
      <c r="DC5" s="175" t="s">
        <v>110</v>
      </c>
      <c r="DD5" s="169" t="s">
        <v>290</v>
      </c>
      <c r="DE5" s="170"/>
      <c r="DF5" s="170"/>
      <c r="DG5" s="170"/>
      <c r="DH5" s="227"/>
      <c r="DI5" s="223"/>
      <c r="DJ5" s="170"/>
      <c r="DK5" s="171"/>
      <c r="DL5" s="175" t="s">
        <v>110</v>
      </c>
      <c r="DM5" s="169" t="s">
        <v>290</v>
      </c>
      <c r="DN5" s="170"/>
      <c r="DO5" s="170"/>
      <c r="DP5" s="170"/>
      <c r="DQ5" s="227"/>
      <c r="DR5" s="223"/>
      <c r="DS5" s="170"/>
      <c r="DT5" s="171"/>
      <c r="DU5" s="175" t="s">
        <v>110</v>
      </c>
      <c r="DV5" s="169" t="s">
        <v>290</v>
      </c>
      <c r="DW5" s="170"/>
      <c r="DX5" s="170"/>
      <c r="DY5" s="170"/>
      <c r="DZ5" s="227"/>
      <c r="EA5" s="223"/>
      <c r="EB5" s="170"/>
      <c r="EC5" s="171"/>
      <c r="ED5" s="175" t="s">
        <v>110</v>
      </c>
      <c r="EE5" s="169" t="s">
        <v>290</v>
      </c>
      <c r="EF5" s="170"/>
      <c r="EG5" s="170"/>
      <c r="EH5" s="170"/>
      <c r="EI5" s="227"/>
      <c r="EJ5" s="223"/>
      <c r="EK5" s="170"/>
      <c r="EL5" s="171"/>
      <c r="EM5" s="175" t="s">
        <v>110</v>
      </c>
      <c r="EN5" s="169" t="s">
        <v>290</v>
      </c>
      <c r="EO5" s="170"/>
      <c r="EP5" s="170"/>
      <c r="EQ5" s="170"/>
      <c r="ER5" s="227"/>
      <c r="ES5" s="223"/>
      <c r="ET5" s="170"/>
      <c r="EU5" s="171"/>
      <c r="EV5" s="175" t="s">
        <v>110</v>
      </c>
      <c r="EW5" s="169" t="s">
        <v>290</v>
      </c>
      <c r="EX5" s="170"/>
      <c r="EY5" s="170"/>
      <c r="EZ5" s="170"/>
      <c r="FA5" s="227"/>
      <c r="FB5" s="223"/>
      <c r="FC5" s="170"/>
      <c r="FD5" s="171"/>
      <c r="FE5" s="175" t="s">
        <v>110</v>
      </c>
      <c r="FF5" s="169" t="s">
        <v>290</v>
      </c>
      <c r="FG5" s="170"/>
      <c r="FH5" s="170"/>
      <c r="FI5" s="170"/>
      <c r="FJ5" s="227"/>
      <c r="FK5" s="223"/>
      <c r="FL5" s="170"/>
      <c r="FM5" s="171"/>
      <c r="FN5" s="175" t="s">
        <v>110</v>
      </c>
      <c r="FO5" s="169" t="s">
        <v>290</v>
      </c>
      <c r="FP5" s="170"/>
      <c r="FQ5" s="170"/>
      <c r="FR5" s="170"/>
      <c r="FS5" s="227"/>
      <c r="FT5" s="223"/>
      <c r="FU5" s="170"/>
      <c r="FV5" s="171"/>
    </row>
    <row r="6" spans="1:179">
      <c r="A6" s="159" t="s">
        <v>216</v>
      </c>
      <c r="B6" s="159" t="s">
        <v>102</v>
      </c>
      <c r="C6" s="176">
        <v>247280</v>
      </c>
      <c r="D6" s="176">
        <v>37975</v>
      </c>
      <c r="E6" s="176">
        <v>115303</v>
      </c>
      <c r="F6" s="176">
        <v>18979</v>
      </c>
      <c r="G6" s="176">
        <v>17434.897470266998</v>
      </c>
      <c r="H6" s="176">
        <v>19453.653593423998</v>
      </c>
      <c r="I6" s="176">
        <v>0</v>
      </c>
      <c r="J6" s="177">
        <v>456425.55106369103</v>
      </c>
      <c r="K6" s="176">
        <v>543571.71400647634</v>
      </c>
      <c r="L6" s="176">
        <v>78409.368981244013</v>
      </c>
      <c r="M6" s="176">
        <v>314960.96416594792</v>
      </c>
      <c r="N6" s="176">
        <v>117171.29504862335</v>
      </c>
      <c r="O6" s="176">
        <v>37826.654090989497</v>
      </c>
      <c r="P6" s="176">
        <v>46077.985998188</v>
      </c>
      <c r="Q6" s="176">
        <v>0</v>
      </c>
      <c r="R6" s="177">
        <v>1138017.9822914691</v>
      </c>
      <c r="S6" s="176">
        <v>178809.06863075841</v>
      </c>
      <c r="T6" s="176">
        <v>19774</v>
      </c>
      <c r="U6" s="176">
        <v>90383.403797051127</v>
      </c>
      <c r="V6" s="176">
        <v>54246.733842219997</v>
      </c>
      <c r="W6" s="176">
        <v>26748.834358467</v>
      </c>
      <c r="X6" s="176">
        <v>12294.402896434001</v>
      </c>
      <c r="Y6" s="176">
        <v>813</v>
      </c>
      <c r="Z6" s="176">
        <v>0</v>
      </c>
      <c r="AA6" s="177">
        <v>383070</v>
      </c>
      <c r="AB6" s="176">
        <v>423140.58638387773</v>
      </c>
      <c r="AC6" s="176">
        <v>37001</v>
      </c>
      <c r="AD6" s="176">
        <v>221491.89189494116</v>
      </c>
      <c r="AE6" s="176">
        <v>115892.99781382343</v>
      </c>
      <c r="AF6" s="176">
        <v>67908.428111768706</v>
      </c>
      <c r="AG6" s="176">
        <v>28993.007886429994</v>
      </c>
      <c r="AH6" s="176">
        <v>0</v>
      </c>
      <c r="AI6" s="177">
        <v>894427.91209084098</v>
      </c>
      <c r="AJ6" s="176">
        <v>619154.80871058407</v>
      </c>
      <c r="AK6" s="176">
        <v>62588</v>
      </c>
      <c r="AL6" s="176">
        <v>328649.49274140247</v>
      </c>
      <c r="AM6" s="176">
        <v>203203.94495321548</v>
      </c>
      <c r="AN6" s="176">
        <v>80781.007644165205</v>
      </c>
      <c r="AO6" s="176">
        <v>44831.220995536001</v>
      </c>
      <c r="AP6" s="176">
        <v>0</v>
      </c>
      <c r="AQ6" s="177">
        <v>1339208.4750449033</v>
      </c>
      <c r="AR6" s="176">
        <v>800346.05685888196</v>
      </c>
      <c r="AS6" s="176">
        <v>72087.565550754298</v>
      </c>
      <c r="AT6" s="176">
        <v>412263.81716405251</v>
      </c>
      <c r="AU6" s="176">
        <v>279444.54679316643</v>
      </c>
      <c r="AV6" s="176">
        <v>112539.40806141321</v>
      </c>
      <c r="AW6" s="176">
        <v>61235.722183100988</v>
      </c>
      <c r="AX6" s="176">
        <v>4766</v>
      </c>
      <c r="AY6" s="176">
        <v>0</v>
      </c>
      <c r="AZ6" s="177">
        <v>1742683</v>
      </c>
      <c r="BA6" s="176">
        <v>231579.77083497247</v>
      </c>
      <c r="BB6" s="176">
        <v>26521</v>
      </c>
      <c r="BC6" s="176">
        <v>166082.37538685993</v>
      </c>
      <c r="BD6" s="176">
        <v>82064.613957738358</v>
      </c>
      <c r="BE6" s="176">
        <v>24139.077467689003</v>
      </c>
      <c r="BF6" s="176">
        <v>13527.233953347</v>
      </c>
      <c r="BG6" s="176">
        <v>937</v>
      </c>
      <c r="BH6" s="176">
        <v>0</v>
      </c>
      <c r="BI6" s="177">
        <v>544851</v>
      </c>
      <c r="BJ6" s="176">
        <v>501722.84986818663</v>
      </c>
      <c r="BK6" s="176">
        <v>57901</v>
      </c>
      <c r="BL6" s="176">
        <v>308026.80101044488</v>
      </c>
      <c r="BM6" s="176">
        <v>179181.61252945679</v>
      </c>
      <c r="BN6" s="176">
        <v>21243.196304732199</v>
      </c>
      <c r="BO6" s="176">
        <v>31752.776704196993</v>
      </c>
      <c r="BP6" s="176">
        <v>2097</v>
      </c>
      <c r="BQ6" s="176">
        <v>0</v>
      </c>
      <c r="BR6" s="177">
        <v>1101926</v>
      </c>
      <c r="BS6" s="176">
        <v>708216.8311578522</v>
      </c>
      <c r="BT6" s="176">
        <v>94356</v>
      </c>
      <c r="BU6" s="176">
        <v>416054.65563453198</v>
      </c>
      <c r="BV6" s="176">
        <v>267449.47888654488</v>
      </c>
      <c r="BW6" s="176">
        <v>74970.457023127194</v>
      </c>
      <c r="BX6" s="176">
        <v>46023.494751162994</v>
      </c>
      <c r="BY6" s="176">
        <v>3747</v>
      </c>
      <c r="BZ6" s="176">
        <v>0</v>
      </c>
      <c r="CA6" s="177">
        <v>1610817.9174532194</v>
      </c>
      <c r="CB6" s="176">
        <v>906496</v>
      </c>
      <c r="CC6" s="176">
        <v>128658</v>
      </c>
      <c r="CD6" s="176">
        <v>548608</v>
      </c>
      <c r="CE6" s="176">
        <v>360874</v>
      </c>
      <c r="CF6" s="176">
        <v>135714</v>
      </c>
      <c r="CG6" s="176">
        <v>58884</v>
      </c>
      <c r="CH6" s="176">
        <v>6557</v>
      </c>
      <c r="CI6" s="176">
        <v>0</v>
      </c>
      <c r="CJ6" s="177">
        <v>2145791</v>
      </c>
      <c r="CK6" s="176">
        <v>231607</v>
      </c>
      <c r="CL6" s="176">
        <v>35975</v>
      </c>
      <c r="CM6" s="176">
        <v>141296</v>
      </c>
      <c r="CN6" s="176">
        <v>110720</v>
      </c>
      <c r="CO6" s="176">
        <v>64057</v>
      </c>
      <c r="CP6" s="176">
        <v>13137</v>
      </c>
      <c r="CQ6" s="176">
        <v>17966</v>
      </c>
      <c r="CR6" s="176">
        <v>0</v>
      </c>
      <c r="CS6" s="177">
        <v>614758</v>
      </c>
      <c r="CT6" s="176">
        <v>531802</v>
      </c>
      <c r="CU6" s="176">
        <v>74008</v>
      </c>
      <c r="CV6" s="176">
        <v>290593</v>
      </c>
      <c r="CW6" s="176">
        <v>215176</v>
      </c>
      <c r="CX6" s="176">
        <v>141650</v>
      </c>
      <c r="CY6" s="176">
        <v>27577</v>
      </c>
      <c r="CZ6" s="176">
        <v>18478</v>
      </c>
      <c r="DA6" s="176">
        <v>0</v>
      </c>
      <c r="DB6" s="177">
        <v>1299284</v>
      </c>
      <c r="DC6" s="176">
        <v>796205</v>
      </c>
      <c r="DD6" s="176">
        <v>100177</v>
      </c>
      <c r="DE6" s="176">
        <v>431953</v>
      </c>
      <c r="DF6" s="176">
        <v>311614</v>
      </c>
      <c r="DG6" s="176">
        <v>223136</v>
      </c>
      <c r="DH6" s="176">
        <v>40620</v>
      </c>
      <c r="DI6" s="176">
        <v>19049</v>
      </c>
      <c r="DJ6" s="176">
        <v>0</v>
      </c>
      <c r="DK6" s="177">
        <v>1922754</v>
      </c>
      <c r="DL6" s="176">
        <v>1075422</v>
      </c>
      <c r="DM6" s="176">
        <v>139300</v>
      </c>
      <c r="DN6" s="176">
        <v>586949</v>
      </c>
      <c r="DO6" s="176">
        <v>412572</v>
      </c>
      <c r="DP6" s="176">
        <v>305514</v>
      </c>
      <c r="DQ6" s="176">
        <v>51209</v>
      </c>
      <c r="DR6" s="176">
        <v>21614</v>
      </c>
      <c r="DS6" s="176">
        <v>0</v>
      </c>
      <c r="DT6" s="177">
        <v>2592580</v>
      </c>
      <c r="DU6" s="176">
        <v>297477</v>
      </c>
      <c r="DV6" s="176">
        <v>39225</v>
      </c>
      <c r="DW6" s="176">
        <v>147918</v>
      </c>
      <c r="DX6" s="176">
        <v>137188</v>
      </c>
      <c r="DY6" s="176">
        <v>112751</v>
      </c>
      <c r="DZ6" s="176">
        <v>12055</v>
      </c>
      <c r="EA6" s="176">
        <v>1523</v>
      </c>
      <c r="EB6" s="176">
        <v>0</v>
      </c>
      <c r="EC6" s="177">
        <v>748137</v>
      </c>
      <c r="ED6" s="176">
        <v>620367</v>
      </c>
      <c r="EE6" s="176">
        <v>80970</v>
      </c>
      <c r="EF6" s="176">
        <v>300855</v>
      </c>
      <c r="EG6" s="176">
        <v>279885</v>
      </c>
      <c r="EH6" s="176">
        <v>166232</v>
      </c>
      <c r="EI6" s="176">
        <v>26755</v>
      </c>
      <c r="EJ6" s="176">
        <v>5505</v>
      </c>
      <c r="EK6" s="176">
        <v>0</v>
      </c>
      <c r="EL6" s="177">
        <v>1480569</v>
      </c>
      <c r="EM6" s="176">
        <v>961149</v>
      </c>
      <c r="EN6" s="176">
        <v>126124</v>
      </c>
      <c r="EO6" s="176">
        <v>487994</v>
      </c>
      <c r="EP6" s="176">
        <v>423984</v>
      </c>
      <c r="EQ6" s="176">
        <v>278286</v>
      </c>
      <c r="ER6" s="176">
        <v>40133</v>
      </c>
      <c r="ES6" s="176">
        <v>6973</v>
      </c>
      <c r="ET6" s="176">
        <v>0</v>
      </c>
      <c r="EU6" s="177">
        <v>2324643</v>
      </c>
      <c r="EV6" s="176">
        <v>1239933</v>
      </c>
      <c r="EW6" s="176">
        <v>168635</v>
      </c>
      <c r="EX6" s="176">
        <v>627871</v>
      </c>
      <c r="EY6" s="176">
        <v>562351</v>
      </c>
      <c r="EZ6" s="176">
        <v>239989</v>
      </c>
      <c r="FA6" s="176">
        <v>58821</v>
      </c>
      <c r="FB6" s="176">
        <v>9953</v>
      </c>
      <c r="FC6" s="176">
        <v>0</v>
      </c>
      <c r="FD6" s="177">
        <v>2907553</v>
      </c>
      <c r="FE6" s="176">
        <v>307528</v>
      </c>
      <c r="FF6" s="176">
        <v>59775</v>
      </c>
      <c r="FG6" s="176">
        <v>159702</v>
      </c>
      <c r="FH6" s="176">
        <v>160245</v>
      </c>
      <c r="FI6" s="176">
        <v>98104</v>
      </c>
      <c r="FJ6" s="176">
        <v>14923</v>
      </c>
      <c r="FK6" s="176">
        <v>1922</v>
      </c>
      <c r="FL6" s="176">
        <v>0</v>
      </c>
      <c r="FM6" s="177">
        <v>802199</v>
      </c>
      <c r="FN6" s="176">
        <v>633178</v>
      </c>
      <c r="FO6" s="176">
        <v>98361</v>
      </c>
      <c r="FP6" s="176">
        <v>294532</v>
      </c>
      <c r="FQ6" s="176">
        <v>344825</v>
      </c>
      <c r="FR6" s="176">
        <v>188378</v>
      </c>
      <c r="FS6" s="176">
        <v>36222</v>
      </c>
      <c r="FT6" s="176">
        <v>4200</v>
      </c>
      <c r="FU6" s="176">
        <v>0</v>
      </c>
      <c r="FV6" s="177">
        <v>1599696</v>
      </c>
    </row>
    <row r="7" spans="1:179">
      <c r="A7" s="160"/>
      <c r="B7" s="160"/>
      <c r="C7" s="178"/>
      <c r="D7" s="178"/>
      <c r="E7" s="178"/>
      <c r="F7" s="178"/>
      <c r="G7" s="178"/>
      <c r="H7" s="178"/>
      <c r="I7" s="178"/>
      <c r="J7" s="179"/>
      <c r="K7" s="178"/>
      <c r="L7" s="178"/>
      <c r="M7" s="178"/>
      <c r="N7" s="178"/>
      <c r="O7" s="178"/>
      <c r="P7" s="178"/>
      <c r="Q7" s="178"/>
      <c r="R7" s="179"/>
      <c r="S7" s="178"/>
      <c r="T7" s="178"/>
      <c r="U7" s="178"/>
      <c r="V7" s="178"/>
      <c r="W7" s="178"/>
      <c r="X7" s="178"/>
      <c r="Y7" s="178"/>
      <c r="Z7" s="178"/>
      <c r="AA7" s="179"/>
      <c r="AB7" s="178"/>
      <c r="AC7" s="178"/>
      <c r="AD7" s="178"/>
      <c r="AE7" s="178"/>
      <c r="AF7" s="178"/>
      <c r="AG7" s="178"/>
      <c r="AH7" s="178"/>
      <c r="AI7" s="179"/>
      <c r="AJ7" s="178"/>
      <c r="AK7" s="178"/>
      <c r="AL7" s="178"/>
      <c r="AM7" s="178"/>
      <c r="AN7" s="178"/>
      <c r="AO7" s="178"/>
      <c r="AP7" s="178"/>
      <c r="AQ7" s="179"/>
      <c r="AR7" s="178"/>
      <c r="AS7" s="178"/>
      <c r="AT7" s="178"/>
      <c r="AU7" s="178"/>
      <c r="AV7" s="178"/>
      <c r="AW7" s="178"/>
      <c r="AX7" s="178"/>
      <c r="AY7" s="178"/>
      <c r="AZ7" s="179"/>
      <c r="BA7" s="178"/>
      <c r="BB7" s="178"/>
      <c r="BC7" s="178"/>
      <c r="BD7" s="178"/>
      <c r="BE7" s="178"/>
      <c r="BF7" s="178"/>
      <c r="BG7" s="178"/>
      <c r="BH7" s="178"/>
      <c r="BI7" s="179"/>
      <c r="BJ7" s="178"/>
      <c r="BK7" s="178"/>
      <c r="BL7" s="178"/>
      <c r="BM7" s="178"/>
      <c r="BN7" s="178"/>
      <c r="BO7" s="178"/>
      <c r="BP7" s="178"/>
      <c r="BQ7" s="178"/>
      <c r="BR7" s="179"/>
      <c r="BS7" s="178"/>
      <c r="BT7" s="178"/>
      <c r="BU7" s="178"/>
      <c r="BV7" s="178"/>
      <c r="BW7" s="178"/>
      <c r="BX7" s="178"/>
      <c r="BY7" s="178"/>
      <c r="BZ7" s="178"/>
      <c r="CA7" s="179"/>
      <c r="CB7" s="178"/>
      <c r="CC7" s="178"/>
      <c r="CD7" s="178"/>
      <c r="CE7" s="178"/>
      <c r="CF7" s="178"/>
      <c r="CG7" s="178"/>
      <c r="CH7" s="178"/>
      <c r="CI7" s="178"/>
      <c r="CJ7" s="179"/>
      <c r="CK7" s="178"/>
      <c r="CL7" s="178"/>
      <c r="CM7" s="178"/>
      <c r="CN7" s="178"/>
      <c r="CO7" s="178"/>
      <c r="CP7" s="178"/>
      <c r="CQ7" s="178"/>
      <c r="CR7" s="178"/>
      <c r="CS7" s="179"/>
      <c r="CT7" s="178"/>
      <c r="CU7" s="178"/>
      <c r="CV7" s="178"/>
      <c r="CW7" s="178"/>
      <c r="CX7" s="178"/>
      <c r="CY7" s="178"/>
      <c r="CZ7" s="178"/>
      <c r="DA7" s="178"/>
      <c r="DB7" s="179"/>
      <c r="DC7" s="178"/>
      <c r="DD7" s="178"/>
      <c r="DE7" s="178"/>
      <c r="DF7" s="178"/>
      <c r="DG7" s="178"/>
      <c r="DH7" s="178"/>
      <c r="DI7" s="178"/>
      <c r="DJ7" s="178"/>
      <c r="DK7" s="179"/>
      <c r="DL7" s="178"/>
      <c r="DM7" s="178"/>
      <c r="DN7" s="178"/>
      <c r="DO7" s="178"/>
      <c r="DP7" s="178"/>
      <c r="DQ7" s="178"/>
      <c r="DR7" s="178"/>
      <c r="DS7" s="178"/>
      <c r="DT7" s="179"/>
      <c r="DU7" s="178"/>
      <c r="DV7" s="178"/>
      <c r="DW7" s="178"/>
      <c r="DX7" s="178"/>
      <c r="DY7" s="178"/>
      <c r="DZ7" s="178"/>
      <c r="EA7" s="178"/>
      <c r="EB7" s="178"/>
      <c r="EC7" s="179"/>
      <c r="ED7" s="178"/>
      <c r="EE7" s="178"/>
      <c r="EF7" s="178"/>
      <c r="EG7" s="178"/>
      <c r="EH7" s="178"/>
      <c r="EI7" s="178"/>
      <c r="EJ7" s="178"/>
      <c r="EK7" s="178"/>
      <c r="EL7" s="179"/>
      <c r="EM7" s="178"/>
      <c r="EN7" s="178"/>
      <c r="EO7" s="178"/>
      <c r="EP7" s="178"/>
      <c r="EQ7" s="178"/>
      <c r="ER7" s="178"/>
      <c r="ES7" s="178"/>
      <c r="ET7" s="178"/>
      <c r="EU7" s="179"/>
      <c r="EV7" s="178"/>
      <c r="EW7" s="178"/>
      <c r="EX7" s="178"/>
      <c r="EY7" s="178"/>
      <c r="EZ7" s="178"/>
      <c r="FA7" s="178"/>
      <c r="FB7" s="178"/>
      <c r="FC7" s="178"/>
      <c r="FD7" s="179"/>
      <c r="FE7" s="178"/>
      <c r="FF7" s="178"/>
      <c r="FG7" s="178"/>
      <c r="FH7" s="178"/>
      <c r="FI7" s="178"/>
      <c r="FJ7" s="178"/>
      <c r="FK7" s="178"/>
      <c r="FL7" s="178"/>
      <c r="FM7" s="179"/>
      <c r="FN7" s="178"/>
      <c r="FO7" s="178"/>
      <c r="FP7" s="178"/>
      <c r="FQ7" s="178"/>
      <c r="FR7" s="178"/>
      <c r="FS7" s="178"/>
      <c r="FT7" s="178"/>
      <c r="FU7" s="178"/>
      <c r="FV7" s="179"/>
    </row>
    <row r="8" spans="1:179">
      <c r="A8" s="160" t="s">
        <v>157</v>
      </c>
      <c r="B8" s="160" t="s">
        <v>66</v>
      </c>
      <c r="C8" s="180">
        <v>224376</v>
      </c>
      <c r="D8" s="180">
        <v>0</v>
      </c>
      <c r="E8" s="180">
        <v>108586</v>
      </c>
      <c r="F8" s="180">
        <v>13913</v>
      </c>
      <c r="G8" s="180">
        <v>12633.876953334999</v>
      </c>
      <c r="H8" s="180">
        <v>19453.653593423998</v>
      </c>
      <c r="I8" s="180">
        <v>0</v>
      </c>
      <c r="J8" s="181">
        <v>378962.53054675902</v>
      </c>
      <c r="K8" s="180">
        <v>497860.16198083496</v>
      </c>
      <c r="L8" s="180">
        <v>0</v>
      </c>
      <c r="M8" s="180">
        <v>298745.171022364</v>
      </c>
      <c r="N8" s="180">
        <v>107174.79035675501</v>
      </c>
      <c r="O8" s="180">
        <v>26482.545163504998</v>
      </c>
      <c r="P8" s="180">
        <v>46077.985998188</v>
      </c>
      <c r="Q8" s="180">
        <v>0</v>
      </c>
      <c r="R8" s="181">
        <v>976340.65452164703</v>
      </c>
      <c r="S8" s="182">
        <v>166412.08196989598</v>
      </c>
      <c r="T8" s="182">
        <v>0</v>
      </c>
      <c r="U8" s="182">
        <v>86375.131611147008</v>
      </c>
      <c r="V8" s="182">
        <v>51836.917642820001</v>
      </c>
      <c r="W8" s="182">
        <v>23637.014471467002</v>
      </c>
      <c r="X8" s="182">
        <v>12294.402896434001</v>
      </c>
      <c r="Y8" s="182">
        <v>0</v>
      </c>
      <c r="Z8" s="182">
        <v>0</v>
      </c>
      <c r="AA8" s="181">
        <v>340555.548591764</v>
      </c>
      <c r="AB8" s="180">
        <v>397801.50592838606</v>
      </c>
      <c r="AC8" s="180">
        <v>0</v>
      </c>
      <c r="AD8" s="180">
        <v>213497.02191061701</v>
      </c>
      <c r="AE8" s="180">
        <v>111342.373575333</v>
      </c>
      <c r="AF8" s="180">
        <v>60684.07967026101</v>
      </c>
      <c r="AG8" s="180">
        <v>28993.007886429998</v>
      </c>
      <c r="AH8" s="180">
        <v>0</v>
      </c>
      <c r="AI8" s="181">
        <v>812317.9889710272</v>
      </c>
      <c r="AJ8" s="180">
        <v>581248.80527865503</v>
      </c>
      <c r="AK8" s="180">
        <v>0</v>
      </c>
      <c r="AL8" s="180">
        <v>316400.30097329902</v>
      </c>
      <c r="AM8" s="180">
        <v>196224.04141260003</v>
      </c>
      <c r="AN8" s="180">
        <v>69601.808420346017</v>
      </c>
      <c r="AO8" s="180">
        <v>44831.220995536001</v>
      </c>
      <c r="AP8" s="180">
        <v>0</v>
      </c>
      <c r="AQ8" s="181">
        <v>1208306.1770804364</v>
      </c>
      <c r="AR8" s="180">
        <v>751228.03288609604</v>
      </c>
      <c r="AS8" s="180">
        <v>0</v>
      </c>
      <c r="AT8" s="180">
        <v>395725.71026320901</v>
      </c>
      <c r="AU8" s="180">
        <v>270132.36004364799</v>
      </c>
      <c r="AV8" s="180">
        <v>97305.521416895033</v>
      </c>
      <c r="AW8" s="180">
        <v>61235.722183100988</v>
      </c>
      <c r="AX8" s="180">
        <v>0</v>
      </c>
      <c r="AY8" s="180">
        <v>0</v>
      </c>
      <c r="AZ8" s="181">
        <v>1575627</v>
      </c>
      <c r="BA8" s="180">
        <v>217435.45388877601</v>
      </c>
      <c r="BB8" s="180">
        <v>0</v>
      </c>
      <c r="BC8" s="180">
        <v>161839.89105443007</v>
      </c>
      <c r="BD8" s="180">
        <v>80314.746883070999</v>
      </c>
      <c r="BE8" s="180">
        <v>20155.570932698003</v>
      </c>
      <c r="BF8" s="180">
        <v>13527.233953347</v>
      </c>
      <c r="BG8" s="180">
        <v>0</v>
      </c>
      <c r="BH8" s="180">
        <v>0</v>
      </c>
      <c r="BI8" s="181">
        <v>493273</v>
      </c>
      <c r="BJ8" s="180">
        <v>474027.08335205493</v>
      </c>
      <c r="BK8" s="180">
        <v>0</v>
      </c>
      <c r="BL8" s="180">
        <v>299198.67521254602</v>
      </c>
      <c r="BM8" s="180">
        <v>175141</v>
      </c>
      <c r="BN8" s="180">
        <v>12894</v>
      </c>
      <c r="BO8" s="180">
        <v>31752.776704196996</v>
      </c>
      <c r="BP8" s="180">
        <v>0</v>
      </c>
      <c r="BQ8" s="180">
        <v>0</v>
      </c>
      <c r="BR8" s="181">
        <v>993014</v>
      </c>
      <c r="BS8" s="180">
        <v>666089.0647905739</v>
      </c>
      <c r="BT8" s="180">
        <v>0</v>
      </c>
      <c r="BU8" s="180">
        <v>402869.1401158591</v>
      </c>
      <c r="BV8" s="180">
        <v>261210.46247698809</v>
      </c>
      <c r="BW8" s="180">
        <v>63290.521931027994</v>
      </c>
      <c r="BX8" s="180">
        <v>46023.494751162994</v>
      </c>
      <c r="BY8" s="180">
        <v>0</v>
      </c>
      <c r="BZ8" s="180">
        <v>0</v>
      </c>
      <c r="CA8" s="181">
        <v>1439482.684065612</v>
      </c>
      <c r="CB8" s="180">
        <v>848774</v>
      </c>
      <c r="CC8" s="180">
        <v>0</v>
      </c>
      <c r="CD8" s="180">
        <v>533204</v>
      </c>
      <c r="CE8" s="180">
        <v>352252</v>
      </c>
      <c r="CF8" s="180">
        <v>119562</v>
      </c>
      <c r="CG8" s="180">
        <v>58884</v>
      </c>
      <c r="CH8" s="180">
        <v>0</v>
      </c>
      <c r="CI8" s="180">
        <v>0</v>
      </c>
      <c r="CJ8" s="181">
        <v>1912676</v>
      </c>
      <c r="CK8" s="180">
        <v>217011</v>
      </c>
      <c r="CL8" s="180">
        <v>0</v>
      </c>
      <c r="CM8" s="180">
        <v>139764</v>
      </c>
      <c r="CN8" s="180">
        <v>108031</v>
      </c>
      <c r="CO8" s="180">
        <v>59711</v>
      </c>
      <c r="CP8" s="180">
        <v>13137</v>
      </c>
      <c r="CQ8" s="180">
        <v>0</v>
      </c>
      <c r="CR8" s="180">
        <v>0</v>
      </c>
      <c r="CS8" s="181">
        <v>537654</v>
      </c>
      <c r="CT8" s="180">
        <v>503505</v>
      </c>
      <c r="CU8" s="180">
        <v>0</v>
      </c>
      <c r="CV8" s="180">
        <v>287527</v>
      </c>
      <c r="CW8" s="180">
        <v>209876</v>
      </c>
      <c r="CX8" s="180">
        <v>132693</v>
      </c>
      <c r="CY8" s="180">
        <v>27577</v>
      </c>
      <c r="CZ8" s="180">
        <v>0</v>
      </c>
      <c r="DA8" s="180">
        <v>0</v>
      </c>
      <c r="DB8" s="181">
        <v>1161178</v>
      </c>
      <c r="DC8" s="180">
        <v>754745</v>
      </c>
      <c r="DD8" s="180">
        <v>0</v>
      </c>
      <c r="DE8" s="180">
        <v>427367</v>
      </c>
      <c r="DF8" s="180">
        <v>303512</v>
      </c>
      <c r="DG8" s="180">
        <v>210906</v>
      </c>
      <c r="DH8" s="180">
        <v>40620</v>
      </c>
      <c r="DI8" s="180">
        <v>0</v>
      </c>
      <c r="DJ8" s="180">
        <v>0</v>
      </c>
      <c r="DK8" s="181">
        <v>1737150</v>
      </c>
      <c r="DL8" s="180">
        <v>1020899</v>
      </c>
      <c r="DM8" s="180">
        <v>0</v>
      </c>
      <c r="DN8" s="180">
        <v>580684</v>
      </c>
      <c r="DO8" s="180">
        <v>401354</v>
      </c>
      <c r="DP8" s="180">
        <v>289612</v>
      </c>
      <c r="DQ8" s="180">
        <v>51209</v>
      </c>
      <c r="DR8" s="180">
        <v>0</v>
      </c>
      <c r="DS8" s="180">
        <v>0</v>
      </c>
      <c r="DT8" s="181">
        <v>2343758</v>
      </c>
      <c r="DU8" s="180">
        <v>283575</v>
      </c>
      <c r="DV8" s="180">
        <v>0</v>
      </c>
      <c r="DW8" s="180">
        <v>146257</v>
      </c>
      <c r="DX8" s="180">
        <v>134177</v>
      </c>
      <c r="DY8" s="180">
        <v>108589</v>
      </c>
      <c r="DZ8" s="180">
        <v>12055</v>
      </c>
      <c r="EA8" s="180">
        <v>0</v>
      </c>
      <c r="EB8" s="180">
        <v>0</v>
      </c>
      <c r="EC8" s="181">
        <v>684653</v>
      </c>
      <c r="ED8" s="180">
        <v>593127</v>
      </c>
      <c r="EE8" s="180">
        <v>0</v>
      </c>
      <c r="EF8" s="180">
        <v>298017</v>
      </c>
      <c r="EG8" s="180">
        <v>273477</v>
      </c>
      <c r="EH8" s="180">
        <v>157500</v>
      </c>
      <c r="EI8" s="180">
        <v>26755</v>
      </c>
      <c r="EJ8" s="180">
        <v>0</v>
      </c>
      <c r="EK8" s="180">
        <v>0</v>
      </c>
      <c r="EL8" s="181">
        <v>1348876</v>
      </c>
      <c r="EM8" s="180">
        <v>922029</v>
      </c>
      <c r="EN8" s="180">
        <v>0</v>
      </c>
      <c r="EO8" s="180">
        <v>483667</v>
      </c>
      <c r="EP8" s="180">
        <v>414289</v>
      </c>
      <c r="EQ8" s="180">
        <v>265409</v>
      </c>
      <c r="ER8" s="180">
        <v>40133</v>
      </c>
      <c r="ES8" s="180">
        <v>0</v>
      </c>
      <c r="ET8" s="180">
        <v>0</v>
      </c>
      <c r="EU8" s="181">
        <v>2125527</v>
      </c>
      <c r="EV8" s="180">
        <v>1188672</v>
      </c>
      <c r="EW8" s="180">
        <v>0</v>
      </c>
      <c r="EX8" s="180">
        <v>619851</v>
      </c>
      <c r="EY8" s="180">
        <v>548947</v>
      </c>
      <c r="EZ8" s="180">
        <v>221531</v>
      </c>
      <c r="FA8" s="180">
        <v>58597</v>
      </c>
      <c r="FB8" s="180">
        <v>0</v>
      </c>
      <c r="FC8" s="180">
        <v>0</v>
      </c>
      <c r="FD8" s="181">
        <v>2637598</v>
      </c>
      <c r="FE8" s="180">
        <v>293680</v>
      </c>
      <c r="FF8" s="180">
        <v>0</v>
      </c>
      <c r="FG8" s="180">
        <v>155724</v>
      </c>
      <c r="FH8" s="180">
        <v>156804</v>
      </c>
      <c r="FI8" s="180">
        <v>93857</v>
      </c>
      <c r="FJ8" s="180">
        <v>14923</v>
      </c>
      <c r="FK8" s="180">
        <v>0</v>
      </c>
      <c r="FL8" s="180">
        <v>0</v>
      </c>
      <c r="FM8" s="181">
        <v>714988</v>
      </c>
      <c r="FN8" s="180">
        <v>605798</v>
      </c>
      <c r="FO8" s="180">
        <v>0</v>
      </c>
      <c r="FP8" s="180">
        <v>288091</v>
      </c>
      <c r="FQ8" s="180">
        <v>337893</v>
      </c>
      <c r="FR8" s="180">
        <v>179564</v>
      </c>
      <c r="FS8" s="180">
        <v>34337</v>
      </c>
      <c r="FT8" s="180">
        <v>0</v>
      </c>
      <c r="FU8" s="180">
        <v>0</v>
      </c>
      <c r="FV8" s="181">
        <v>1445683</v>
      </c>
    </row>
    <row r="9" spans="1:179" ht="29">
      <c r="A9" s="161" t="s">
        <v>253</v>
      </c>
      <c r="B9" s="161" t="s">
        <v>103</v>
      </c>
      <c r="C9" s="183">
        <v>-45020.315211310553</v>
      </c>
      <c r="D9" s="183">
        <v>0</v>
      </c>
      <c r="E9" s="183">
        <v>-32426.213339745045</v>
      </c>
      <c r="F9" s="183">
        <v>-75521.195197755471</v>
      </c>
      <c r="G9" s="183">
        <v>-36743.176949093424</v>
      </c>
      <c r="H9" s="183">
        <v>-3040.6773949227895</v>
      </c>
      <c r="I9" s="183">
        <v>0</v>
      </c>
      <c r="J9" s="184">
        <v>-192751.57809282726</v>
      </c>
      <c r="K9" s="183">
        <v>-38329.282672708025</v>
      </c>
      <c r="L9" s="183">
        <v>0</v>
      </c>
      <c r="M9" s="183">
        <v>-9392.6410543869206</v>
      </c>
      <c r="N9" s="183">
        <v>-96450.11066424087</v>
      </c>
      <c r="O9" s="183">
        <v>-60102.298901928603</v>
      </c>
      <c r="P9" s="183">
        <v>-996.435872275929</v>
      </c>
      <c r="Q9" s="183">
        <v>0</v>
      </c>
      <c r="R9" s="184">
        <v>-205270.76916554038</v>
      </c>
      <c r="S9" s="185">
        <v>5380.0436938140519</v>
      </c>
      <c r="T9" s="185">
        <v>0</v>
      </c>
      <c r="U9" s="185">
        <v>11284.323141591194</v>
      </c>
      <c r="V9" s="185">
        <v>115</v>
      </c>
      <c r="W9" s="185">
        <v>1120.8293608993099</v>
      </c>
      <c r="X9" s="185">
        <v>498.5551537682303</v>
      </c>
      <c r="Y9" s="185">
        <v>0</v>
      </c>
      <c r="Z9" s="185">
        <v>0</v>
      </c>
      <c r="AA9" s="184">
        <v>18398.751350072784</v>
      </c>
      <c r="AB9" s="183">
        <v>54493.795283748354</v>
      </c>
      <c r="AC9" s="183">
        <v>0</v>
      </c>
      <c r="AD9" s="183">
        <v>61684.701288545279</v>
      </c>
      <c r="AE9" s="183">
        <v>9233.4202989747046</v>
      </c>
      <c r="AF9" s="183">
        <v>4851.7656859512908</v>
      </c>
      <c r="AG9" s="183">
        <v>4861.4441953615815</v>
      </c>
      <c r="AH9" s="183">
        <v>0</v>
      </c>
      <c r="AI9" s="184">
        <v>135125.12675258121</v>
      </c>
      <c r="AJ9" s="183">
        <v>95844.598358178744</v>
      </c>
      <c r="AK9" s="183">
        <v>0</v>
      </c>
      <c r="AL9" s="183">
        <v>103181.22490955093</v>
      </c>
      <c r="AM9" s="183">
        <v>24797.359990059034</v>
      </c>
      <c r="AN9" s="183">
        <v>-7392.3895079378408</v>
      </c>
      <c r="AO9" s="183">
        <v>7499.5266992698216</v>
      </c>
      <c r="AP9" s="183">
        <v>0</v>
      </c>
      <c r="AQ9" s="184">
        <v>223930.32044912071</v>
      </c>
      <c r="AR9" s="183">
        <v>109610.16618630836</v>
      </c>
      <c r="AS9" s="183">
        <v>0</v>
      </c>
      <c r="AT9" s="183">
        <v>118014.96705316669</v>
      </c>
      <c r="AU9" s="183">
        <v>35920.258380884239</v>
      </c>
      <c r="AV9" s="183">
        <v>-4603.9552486773227</v>
      </c>
      <c r="AW9" s="183">
        <v>11090.717701902811</v>
      </c>
      <c r="AX9" s="183">
        <v>0</v>
      </c>
      <c r="AY9" s="183">
        <v>0</v>
      </c>
      <c r="AZ9" s="184">
        <v>270032</v>
      </c>
      <c r="BA9" s="183">
        <v>36603.400197612085</v>
      </c>
      <c r="BB9" s="183">
        <v>0</v>
      </c>
      <c r="BC9" s="183">
        <v>88245.596708364421</v>
      </c>
      <c r="BD9" s="183">
        <v>12396.724988790829</v>
      </c>
      <c r="BE9" s="183">
        <v>-3641.3028828368997</v>
      </c>
      <c r="BF9" s="183">
        <v>1462.6897918943807</v>
      </c>
      <c r="BG9" s="183">
        <v>0</v>
      </c>
      <c r="BH9" s="183">
        <v>0</v>
      </c>
      <c r="BI9" s="184">
        <v>135067</v>
      </c>
      <c r="BJ9" s="183">
        <v>105127.55572927117</v>
      </c>
      <c r="BK9" s="183">
        <v>0</v>
      </c>
      <c r="BL9" s="183">
        <v>145217.81807844026</v>
      </c>
      <c r="BM9" s="183">
        <v>31300.240113899745</v>
      </c>
      <c r="BN9" s="183">
        <v>-42363.71502301767</v>
      </c>
      <c r="BO9" s="183">
        <v>4601.0185416874301</v>
      </c>
      <c r="BP9" s="183">
        <v>0</v>
      </c>
      <c r="BQ9" s="183">
        <v>0</v>
      </c>
      <c r="BR9" s="184">
        <v>243883</v>
      </c>
      <c r="BS9" s="183">
        <v>133397</v>
      </c>
      <c r="BT9" s="183">
        <v>0</v>
      </c>
      <c r="BU9" s="183">
        <v>160869</v>
      </c>
      <c r="BV9" s="183">
        <v>42633</v>
      </c>
      <c r="BW9" s="183">
        <v>-38706</v>
      </c>
      <c r="BX9" s="183">
        <v>6787</v>
      </c>
      <c r="BY9" s="183">
        <v>0</v>
      </c>
      <c r="BZ9" s="183">
        <v>0</v>
      </c>
      <c r="CA9" s="184">
        <v>304980</v>
      </c>
      <c r="CB9" s="183">
        <v>156884</v>
      </c>
      <c r="CC9" s="183">
        <v>0</v>
      </c>
      <c r="CD9" s="183">
        <v>206443</v>
      </c>
      <c r="CE9" s="183">
        <v>49261</v>
      </c>
      <c r="CF9" s="183">
        <v>-36897</v>
      </c>
      <c r="CG9" s="183">
        <v>8169</v>
      </c>
      <c r="CH9" s="183">
        <v>0</v>
      </c>
      <c r="CI9" s="183">
        <v>0</v>
      </c>
      <c r="CJ9" s="184">
        <v>383860</v>
      </c>
      <c r="CK9" s="183">
        <v>31245</v>
      </c>
      <c r="CL9" s="183">
        <v>0</v>
      </c>
      <c r="CM9" s="183">
        <v>38823</v>
      </c>
      <c r="CN9" s="183">
        <v>15938</v>
      </c>
      <c r="CO9" s="183">
        <v>-694</v>
      </c>
      <c r="CP9" s="183">
        <v>1557</v>
      </c>
      <c r="CQ9" s="183">
        <v>0</v>
      </c>
      <c r="CR9" s="183">
        <v>0</v>
      </c>
      <c r="CS9" s="184">
        <v>86869</v>
      </c>
      <c r="CT9" s="183">
        <v>95471</v>
      </c>
      <c r="CU9" s="183">
        <v>0</v>
      </c>
      <c r="CV9" s="183">
        <v>96662</v>
      </c>
      <c r="CW9" s="183">
        <v>22543</v>
      </c>
      <c r="CX9" s="183">
        <v>4579</v>
      </c>
      <c r="CY9" s="183">
        <v>1352</v>
      </c>
      <c r="CZ9" s="183">
        <v>0</v>
      </c>
      <c r="DA9" s="183">
        <v>0</v>
      </c>
      <c r="DB9" s="184">
        <v>220607</v>
      </c>
      <c r="DC9" s="183">
        <v>145039</v>
      </c>
      <c r="DD9" s="183">
        <v>0</v>
      </c>
      <c r="DE9" s="183">
        <v>145058</v>
      </c>
      <c r="DF9" s="183">
        <v>23134</v>
      </c>
      <c r="DG9" s="183">
        <v>4500</v>
      </c>
      <c r="DH9" s="183">
        <v>1718</v>
      </c>
      <c r="DI9" s="183">
        <v>0</v>
      </c>
      <c r="DJ9" s="183">
        <v>0</v>
      </c>
      <c r="DK9" s="184">
        <v>319449</v>
      </c>
      <c r="DL9" s="183">
        <v>212045</v>
      </c>
      <c r="DM9" s="183">
        <v>0</v>
      </c>
      <c r="DN9" s="183">
        <v>197064</v>
      </c>
      <c r="DO9" s="183">
        <v>24978</v>
      </c>
      <c r="DP9" s="183">
        <v>3186</v>
      </c>
      <c r="DQ9" s="183">
        <v>1712</v>
      </c>
      <c r="DR9" s="183">
        <v>0</v>
      </c>
      <c r="DS9" s="183">
        <v>0</v>
      </c>
      <c r="DT9" s="184">
        <v>438985</v>
      </c>
      <c r="DU9" s="183">
        <v>72396</v>
      </c>
      <c r="DV9" s="183">
        <v>0</v>
      </c>
      <c r="DW9" s="183">
        <v>47619</v>
      </c>
      <c r="DX9" s="183">
        <v>16891</v>
      </c>
      <c r="DY9" s="183">
        <v>7198</v>
      </c>
      <c r="DZ9" s="183">
        <v>-129</v>
      </c>
      <c r="EA9" s="183">
        <v>0</v>
      </c>
      <c r="EB9" s="183">
        <v>0</v>
      </c>
      <c r="EC9" s="184">
        <v>143975</v>
      </c>
      <c r="ED9" s="183">
        <v>152533</v>
      </c>
      <c r="EE9" s="183">
        <v>0</v>
      </c>
      <c r="EF9" s="183">
        <v>92137</v>
      </c>
      <c r="EG9" s="183">
        <v>40722</v>
      </c>
      <c r="EH9" s="183">
        <v>-28845</v>
      </c>
      <c r="EI9" s="183">
        <v>1527</v>
      </c>
      <c r="EJ9" s="183">
        <v>0</v>
      </c>
      <c r="EK9" s="183">
        <v>0</v>
      </c>
      <c r="EL9" s="184">
        <v>258074</v>
      </c>
      <c r="EM9" s="183">
        <v>254864</v>
      </c>
      <c r="EN9" s="183">
        <v>0</v>
      </c>
      <c r="EO9" s="183">
        <v>167199</v>
      </c>
      <c r="EP9" s="183">
        <v>59106</v>
      </c>
      <c r="EQ9" s="183">
        <v>-28607</v>
      </c>
      <c r="ER9" s="183">
        <v>1585</v>
      </c>
      <c r="ES9" s="183">
        <v>0</v>
      </c>
      <c r="ET9" s="183">
        <v>0</v>
      </c>
      <c r="EU9" s="184">
        <v>454147</v>
      </c>
      <c r="EV9" s="183">
        <v>301551</v>
      </c>
      <c r="EW9" s="183">
        <v>0</v>
      </c>
      <c r="EX9" s="183">
        <v>201761</v>
      </c>
      <c r="EY9" s="183">
        <v>59591</v>
      </c>
      <c r="EZ9" s="183">
        <v>-173295</v>
      </c>
      <c r="FA9" s="183">
        <v>495</v>
      </c>
      <c r="FB9" s="183">
        <v>0</v>
      </c>
      <c r="FC9" s="183">
        <v>0</v>
      </c>
      <c r="FD9" s="184">
        <v>390102</v>
      </c>
      <c r="FE9" s="183">
        <v>61100</v>
      </c>
      <c r="FF9" s="183">
        <v>0</v>
      </c>
      <c r="FG9" s="183">
        <v>53897</v>
      </c>
      <c r="FH9" s="183">
        <v>17471</v>
      </c>
      <c r="FI9" s="183">
        <v>-176</v>
      </c>
      <c r="FJ9" s="183">
        <v>236</v>
      </c>
      <c r="FK9" s="183">
        <v>0</v>
      </c>
      <c r="FL9" s="183">
        <v>0</v>
      </c>
      <c r="FM9" s="184">
        <v>132528</v>
      </c>
      <c r="FN9" s="183">
        <v>130879</v>
      </c>
      <c r="FO9" s="183">
        <v>0</v>
      </c>
      <c r="FP9" s="183">
        <v>105838</v>
      </c>
      <c r="FQ9" s="183">
        <v>48149</v>
      </c>
      <c r="FR9" s="183">
        <v>-9462</v>
      </c>
      <c r="FS9" s="183">
        <v>-3983</v>
      </c>
      <c r="FT9" s="183">
        <v>0</v>
      </c>
      <c r="FU9" s="183">
        <v>0</v>
      </c>
      <c r="FV9" s="184">
        <v>271421</v>
      </c>
    </row>
    <row r="10" spans="1:179">
      <c r="A10" s="160" t="s">
        <v>158</v>
      </c>
      <c r="B10" s="160" t="s">
        <v>3</v>
      </c>
      <c r="C10" s="180">
        <v>11320</v>
      </c>
      <c r="D10" s="180">
        <v>0</v>
      </c>
      <c r="E10" s="180">
        <v>5894</v>
      </c>
      <c r="F10" s="180">
        <v>5066</v>
      </c>
      <c r="G10" s="180">
        <v>4801.0205169319997</v>
      </c>
      <c r="H10" s="180">
        <v>0</v>
      </c>
      <c r="I10" s="180">
        <v>0</v>
      </c>
      <c r="J10" s="181">
        <v>27081.020516932</v>
      </c>
      <c r="K10" s="180">
        <v>22006.24401912294</v>
      </c>
      <c r="L10" s="180">
        <v>0</v>
      </c>
      <c r="M10" s="180">
        <v>13474.533738805514</v>
      </c>
      <c r="N10" s="180">
        <v>9996.5046918683292</v>
      </c>
      <c r="O10" s="180">
        <v>11344.108927484527</v>
      </c>
      <c r="P10" s="180">
        <v>0</v>
      </c>
      <c r="Q10" s="180">
        <v>0</v>
      </c>
      <c r="R10" s="181">
        <v>56821.39137728131</v>
      </c>
      <c r="S10" s="182">
        <v>6131.4312368850015</v>
      </c>
      <c r="T10" s="182">
        <v>0</v>
      </c>
      <c r="U10" s="182">
        <v>3141.1345360999999</v>
      </c>
      <c r="V10" s="182">
        <v>2409.8161994000002</v>
      </c>
      <c r="W10" s="182">
        <v>3111.8198869999997</v>
      </c>
      <c r="X10" s="182">
        <v>0</v>
      </c>
      <c r="Y10" s="182">
        <v>0</v>
      </c>
      <c r="Z10" s="182">
        <v>0</v>
      </c>
      <c r="AA10" s="181">
        <v>14794.201859385001</v>
      </c>
      <c r="AB10" s="180">
        <v>12137.807519246</v>
      </c>
      <c r="AC10" s="180">
        <v>0</v>
      </c>
      <c r="AD10" s="180">
        <v>6158.3334789999999</v>
      </c>
      <c r="AE10" s="180">
        <v>4550.6242384904363</v>
      </c>
      <c r="AF10" s="180">
        <v>7224.3484415076991</v>
      </c>
      <c r="AG10" s="180">
        <v>0</v>
      </c>
      <c r="AH10" s="180">
        <v>0</v>
      </c>
      <c r="AI10" s="181">
        <v>30071.113678244135</v>
      </c>
      <c r="AJ10" s="180">
        <v>17650.019554403996</v>
      </c>
      <c r="AK10" s="180">
        <v>0</v>
      </c>
      <c r="AL10" s="180">
        <v>9549.311022599999</v>
      </c>
      <c r="AM10" s="180">
        <v>6979.9035406154362</v>
      </c>
      <c r="AN10" s="180">
        <v>11179.199223819185</v>
      </c>
      <c r="AO10" s="180">
        <v>0</v>
      </c>
      <c r="AP10" s="180">
        <v>0</v>
      </c>
      <c r="AQ10" s="181">
        <v>45358.43334143862</v>
      </c>
      <c r="AR10" s="180">
        <v>23926.461774292005</v>
      </c>
      <c r="AS10" s="180">
        <v>0</v>
      </c>
      <c r="AT10" s="180">
        <v>13140.993535399999</v>
      </c>
      <c r="AU10" s="180">
        <v>9312.186749518436</v>
      </c>
      <c r="AV10" s="180">
        <v>15233.886644518185</v>
      </c>
      <c r="AW10" s="180">
        <v>0</v>
      </c>
      <c r="AX10" s="180">
        <v>0</v>
      </c>
      <c r="AY10" s="180">
        <v>0</v>
      </c>
      <c r="AZ10" s="181">
        <v>61614</v>
      </c>
      <c r="BA10" s="180">
        <v>6810.791909102998</v>
      </c>
      <c r="BB10" s="180">
        <v>0</v>
      </c>
      <c r="BC10" s="180">
        <v>3444.7208081349995</v>
      </c>
      <c r="BD10" s="180">
        <v>1749.8670746673545</v>
      </c>
      <c r="BE10" s="180">
        <v>3983.5065349909987</v>
      </c>
      <c r="BF10" s="180">
        <v>0</v>
      </c>
      <c r="BG10" s="180">
        <v>0</v>
      </c>
      <c r="BH10" s="180">
        <v>0</v>
      </c>
      <c r="BI10" s="181">
        <v>15989</v>
      </c>
      <c r="BJ10" s="180">
        <v>13591.804791099998</v>
      </c>
      <c r="BK10" s="180">
        <v>0</v>
      </c>
      <c r="BL10" s="180">
        <v>7285.4931336039981</v>
      </c>
      <c r="BM10" s="180">
        <v>4040.6125294567764</v>
      </c>
      <c r="BN10" s="180">
        <v>8349.1963047321988</v>
      </c>
      <c r="BO10" s="180">
        <v>0</v>
      </c>
      <c r="BP10" s="180">
        <v>0</v>
      </c>
      <c r="BQ10" s="180">
        <v>0</v>
      </c>
      <c r="BR10" s="181">
        <v>33267</v>
      </c>
      <c r="BS10" s="180">
        <v>20722.935961003001</v>
      </c>
      <c r="BT10" s="180">
        <v>0</v>
      </c>
      <c r="BU10" s="180">
        <v>10388.429865997998</v>
      </c>
      <c r="BV10" s="180">
        <v>6239.016409556777</v>
      </c>
      <c r="BW10" s="180">
        <v>11679.935092099198</v>
      </c>
      <c r="BX10" s="180">
        <v>0</v>
      </c>
      <c r="BY10" s="180">
        <v>0</v>
      </c>
      <c r="BZ10" s="180">
        <v>0</v>
      </c>
      <c r="CA10" s="181">
        <v>49030.317328656973</v>
      </c>
      <c r="CB10" s="180">
        <v>28480</v>
      </c>
      <c r="CC10" s="180">
        <v>0</v>
      </c>
      <c r="CD10" s="180">
        <v>11691</v>
      </c>
      <c r="CE10" s="180">
        <v>8622</v>
      </c>
      <c r="CF10" s="180">
        <v>16152</v>
      </c>
      <c r="CG10" s="180">
        <v>0</v>
      </c>
      <c r="CH10" s="180">
        <v>0</v>
      </c>
      <c r="CI10" s="180">
        <v>0</v>
      </c>
      <c r="CJ10" s="181">
        <v>64945</v>
      </c>
      <c r="CK10" s="180">
        <v>8523</v>
      </c>
      <c r="CL10" s="180">
        <v>0</v>
      </c>
      <c r="CM10" s="180">
        <v>118</v>
      </c>
      <c r="CN10" s="180">
        <v>2689</v>
      </c>
      <c r="CO10" s="180">
        <v>4346</v>
      </c>
      <c r="CP10" s="180">
        <v>0</v>
      </c>
      <c r="CQ10" s="180">
        <v>0</v>
      </c>
      <c r="CR10" s="180">
        <v>0</v>
      </c>
      <c r="CS10" s="181">
        <v>15676</v>
      </c>
      <c r="CT10" s="180">
        <v>16445</v>
      </c>
      <c r="CU10" s="180">
        <v>0</v>
      </c>
      <c r="CV10" s="180">
        <v>136</v>
      </c>
      <c r="CW10" s="180">
        <v>5300</v>
      </c>
      <c r="CX10" s="180">
        <v>8957</v>
      </c>
      <c r="CY10" s="180">
        <v>0</v>
      </c>
      <c r="CZ10" s="180">
        <v>0</v>
      </c>
      <c r="DA10" s="180">
        <v>0</v>
      </c>
      <c r="DB10" s="181">
        <v>30838</v>
      </c>
      <c r="DC10" s="180">
        <v>23409</v>
      </c>
      <c r="DD10" s="180">
        <v>0</v>
      </c>
      <c r="DE10" s="180">
        <v>322</v>
      </c>
      <c r="DF10" s="180">
        <v>8102</v>
      </c>
      <c r="DG10" s="180">
        <v>12230</v>
      </c>
      <c r="DH10" s="180">
        <v>0</v>
      </c>
      <c r="DI10" s="180">
        <v>0</v>
      </c>
      <c r="DJ10" s="180">
        <v>0</v>
      </c>
      <c r="DK10" s="181">
        <v>44063</v>
      </c>
      <c r="DL10" s="180">
        <v>30337</v>
      </c>
      <c r="DM10" s="180">
        <v>0</v>
      </c>
      <c r="DN10" s="180">
        <v>379</v>
      </c>
      <c r="DO10" s="180">
        <v>11218</v>
      </c>
      <c r="DP10" s="180">
        <v>15902</v>
      </c>
      <c r="DQ10" s="180">
        <v>0</v>
      </c>
      <c r="DR10" s="180">
        <v>0</v>
      </c>
      <c r="DS10" s="180">
        <v>0</v>
      </c>
      <c r="DT10" s="181">
        <v>57836</v>
      </c>
      <c r="DU10" s="180">
        <v>7471</v>
      </c>
      <c r="DV10" s="180">
        <v>0</v>
      </c>
      <c r="DW10" s="180">
        <v>288</v>
      </c>
      <c r="DX10" s="180">
        <v>3011</v>
      </c>
      <c r="DY10" s="180">
        <v>4162</v>
      </c>
      <c r="DZ10" s="180">
        <v>0</v>
      </c>
      <c r="EA10" s="180">
        <v>0</v>
      </c>
      <c r="EB10" s="180">
        <v>0</v>
      </c>
      <c r="EC10" s="181">
        <v>14932</v>
      </c>
      <c r="ED10" s="180">
        <v>13472</v>
      </c>
      <c r="EE10" s="180">
        <v>0</v>
      </c>
      <c r="EF10" s="180">
        <v>334</v>
      </c>
      <c r="EG10" s="180">
        <v>6408</v>
      </c>
      <c r="EH10" s="180">
        <v>8732</v>
      </c>
      <c r="EI10" s="180">
        <v>0</v>
      </c>
      <c r="EJ10" s="180">
        <v>0</v>
      </c>
      <c r="EK10" s="180">
        <v>0</v>
      </c>
      <c r="EL10" s="181">
        <v>28946</v>
      </c>
      <c r="EM10" s="180">
        <v>19556</v>
      </c>
      <c r="EN10" s="180">
        <v>0</v>
      </c>
      <c r="EO10" s="180">
        <v>410</v>
      </c>
      <c r="EP10" s="180">
        <v>9695</v>
      </c>
      <c r="EQ10" s="180">
        <v>12877</v>
      </c>
      <c r="ER10" s="180">
        <v>0</v>
      </c>
      <c r="ES10" s="180">
        <v>0</v>
      </c>
      <c r="ET10" s="180">
        <v>0</v>
      </c>
      <c r="EU10" s="181">
        <v>42538</v>
      </c>
      <c r="EV10" s="180">
        <v>25390</v>
      </c>
      <c r="EW10" s="180">
        <v>0</v>
      </c>
      <c r="EX10" s="180">
        <v>531</v>
      </c>
      <c r="EY10" s="180">
        <v>13404</v>
      </c>
      <c r="EZ10" s="180">
        <v>18458</v>
      </c>
      <c r="FA10" s="180">
        <v>224</v>
      </c>
      <c r="FB10" s="180">
        <v>0</v>
      </c>
      <c r="FC10" s="180">
        <v>0</v>
      </c>
      <c r="FD10" s="181">
        <v>58007</v>
      </c>
      <c r="FE10" s="180">
        <v>5864</v>
      </c>
      <c r="FF10" s="180">
        <v>0</v>
      </c>
      <c r="FG10" s="180">
        <v>110</v>
      </c>
      <c r="FH10" s="180">
        <v>3441</v>
      </c>
      <c r="FI10" s="180">
        <v>4247</v>
      </c>
      <c r="FJ10" s="180">
        <v>0</v>
      </c>
      <c r="FK10" s="180">
        <v>0</v>
      </c>
      <c r="FL10" s="180">
        <v>0</v>
      </c>
      <c r="FM10" s="181">
        <v>13662</v>
      </c>
      <c r="FN10" s="180">
        <v>11530</v>
      </c>
      <c r="FO10" s="180">
        <v>0</v>
      </c>
      <c r="FP10" s="180">
        <v>141</v>
      </c>
      <c r="FQ10" s="180">
        <v>6932</v>
      </c>
      <c r="FR10" s="180">
        <v>8814</v>
      </c>
      <c r="FS10" s="180">
        <v>1885</v>
      </c>
      <c r="FT10" s="180">
        <v>0</v>
      </c>
      <c r="FU10" s="180">
        <v>0</v>
      </c>
      <c r="FV10" s="181">
        <v>29302</v>
      </c>
    </row>
    <row r="11" spans="1:179">
      <c r="A11" s="160" t="s">
        <v>159</v>
      </c>
      <c r="B11" s="160" t="s">
        <v>104</v>
      </c>
      <c r="C11" s="180">
        <v>11584</v>
      </c>
      <c r="D11" s="180">
        <v>37975</v>
      </c>
      <c r="E11" s="180">
        <v>823</v>
      </c>
      <c r="F11" s="178">
        <v>0</v>
      </c>
      <c r="G11" s="178">
        <v>0</v>
      </c>
      <c r="H11" s="178">
        <v>0</v>
      </c>
      <c r="I11" s="178">
        <v>0</v>
      </c>
      <c r="J11" s="181">
        <v>50382</v>
      </c>
      <c r="K11" s="180">
        <v>23705.308006518477</v>
      </c>
      <c r="L11" s="180">
        <v>78409.368981244013</v>
      </c>
      <c r="M11" s="180">
        <v>2741.2594047783959</v>
      </c>
      <c r="N11" s="178">
        <v>0</v>
      </c>
      <c r="O11" s="178">
        <v>0</v>
      </c>
      <c r="P11" s="178">
        <v>0</v>
      </c>
      <c r="Q11" s="178">
        <v>0</v>
      </c>
      <c r="R11" s="181">
        <v>104855.93639254088</v>
      </c>
      <c r="S11" s="182">
        <v>6265.5554239774319</v>
      </c>
      <c r="T11" s="182">
        <v>19774</v>
      </c>
      <c r="U11" s="182">
        <v>867.13764980411884</v>
      </c>
      <c r="V11" s="182">
        <v>0</v>
      </c>
      <c r="W11" s="182">
        <v>0</v>
      </c>
      <c r="X11" s="182">
        <v>0</v>
      </c>
      <c r="Y11" s="182">
        <v>0</v>
      </c>
      <c r="Z11" s="182">
        <v>0</v>
      </c>
      <c r="AA11" s="181">
        <v>26906.693073781549</v>
      </c>
      <c r="AB11" s="180">
        <v>13201.272936245645</v>
      </c>
      <c r="AC11" s="180">
        <v>37001</v>
      </c>
      <c r="AD11" s="180">
        <v>1836.5365053241187</v>
      </c>
      <c r="AE11" s="178">
        <v>0</v>
      </c>
      <c r="AF11" s="178">
        <v>0</v>
      </c>
      <c r="AG11" s="178">
        <v>0</v>
      </c>
      <c r="AH11" s="178">
        <v>0</v>
      </c>
      <c r="AI11" s="181">
        <v>52038.809441569763</v>
      </c>
      <c r="AJ11" s="180">
        <v>20255.983877525097</v>
      </c>
      <c r="AK11" s="180">
        <v>62588</v>
      </c>
      <c r="AL11" s="180">
        <v>2699.8807455034844</v>
      </c>
      <c r="AM11" s="178">
        <v>0</v>
      </c>
      <c r="AN11" s="178">
        <v>0</v>
      </c>
      <c r="AO11" s="178">
        <v>0</v>
      </c>
      <c r="AP11" s="178">
        <v>0</v>
      </c>
      <c r="AQ11" s="181">
        <v>85543.864623028581</v>
      </c>
      <c r="AR11" s="180">
        <v>25191.562198493819</v>
      </c>
      <c r="AS11" s="180">
        <v>72087.565550754298</v>
      </c>
      <c r="AT11" s="180">
        <v>3397.1133654434848</v>
      </c>
      <c r="AU11" s="178">
        <v>0</v>
      </c>
      <c r="AV11" s="178">
        <v>0</v>
      </c>
      <c r="AW11" s="178">
        <v>0</v>
      </c>
      <c r="AX11" s="178">
        <v>0</v>
      </c>
      <c r="AY11" s="178">
        <v>0</v>
      </c>
      <c r="AZ11" s="181">
        <v>100676</v>
      </c>
      <c r="BA11" s="180">
        <v>7333.5250370934518</v>
      </c>
      <c r="BB11" s="180">
        <v>26521</v>
      </c>
      <c r="BC11" s="180">
        <v>797.76352429486428</v>
      </c>
      <c r="BD11" s="178">
        <v>0</v>
      </c>
      <c r="BE11" s="178">
        <v>0</v>
      </c>
      <c r="BF11" s="178">
        <v>0</v>
      </c>
      <c r="BG11" s="178">
        <v>0</v>
      </c>
      <c r="BH11" s="178">
        <v>0</v>
      </c>
      <c r="BI11" s="181">
        <v>34652</v>
      </c>
      <c r="BJ11" s="180">
        <v>14103.961725031768</v>
      </c>
      <c r="BK11" s="180">
        <v>57901</v>
      </c>
      <c r="BL11" s="180">
        <v>1542.6326642948641</v>
      </c>
      <c r="BM11" s="178">
        <v>0</v>
      </c>
      <c r="BN11" s="178">
        <v>0</v>
      </c>
      <c r="BO11" s="178">
        <v>0</v>
      </c>
      <c r="BP11" s="178">
        <v>0</v>
      </c>
      <c r="BQ11" s="178">
        <v>0</v>
      </c>
      <c r="BR11" s="181">
        <v>73548</v>
      </c>
      <c r="BS11" s="180">
        <v>21404.830406275389</v>
      </c>
      <c r="BT11" s="180">
        <v>94356</v>
      </c>
      <c r="BU11" s="180">
        <v>2797.0856526748639</v>
      </c>
      <c r="BV11" s="178">
        <v>0</v>
      </c>
      <c r="BW11" s="178">
        <v>0</v>
      </c>
      <c r="BX11" s="178">
        <v>0</v>
      </c>
      <c r="BY11" s="178">
        <v>0</v>
      </c>
      <c r="BZ11" s="178">
        <v>0</v>
      </c>
      <c r="CA11" s="181">
        <v>118557.91605895026</v>
      </c>
      <c r="CB11" s="180">
        <v>29242</v>
      </c>
      <c r="CC11" s="180">
        <v>128658</v>
      </c>
      <c r="CD11" s="180">
        <v>3713</v>
      </c>
      <c r="CE11" s="178">
        <v>0</v>
      </c>
      <c r="CF11" s="178">
        <v>0</v>
      </c>
      <c r="CG11" s="178">
        <v>0</v>
      </c>
      <c r="CH11" s="178">
        <v>0</v>
      </c>
      <c r="CI11" s="178">
        <v>0</v>
      </c>
      <c r="CJ11" s="181">
        <v>161613</v>
      </c>
      <c r="CK11" s="180">
        <v>6073</v>
      </c>
      <c r="CL11" s="180">
        <v>35975</v>
      </c>
      <c r="CM11" s="180">
        <v>1414</v>
      </c>
      <c r="CN11" s="178">
        <v>0</v>
      </c>
      <c r="CO11" s="178">
        <v>0</v>
      </c>
      <c r="CP11" s="178">
        <v>0</v>
      </c>
      <c r="CQ11" s="178">
        <v>0</v>
      </c>
      <c r="CR11" s="178">
        <v>0</v>
      </c>
      <c r="CS11" s="181">
        <v>43462</v>
      </c>
      <c r="CT11" s="180">
        <v>11852</v>
      </c>
      <c r="CU11" s="180">
        <v>74008</v>
      </c>
      <c r="CV11" s="180">
        <v>2930</v>
      </c>
      <c r="CW11" s="178">
        <v>0</v>
      </c>
      <c r="CX11" s="178">
        <v>0</v>
      </c>
      <c r="CY11" s="178">
        <v>0</v>
      </c>
      <c r="CZ11" s="178">
        <v>0</v>
      </c>
      <c r="DA11" s="178">
        <v>0</v>
      </c>
      <c r="DB11" s="181">
        <v>88790</v>
      </c>
      <c r="DC11" s="180">
        <v>18051</v>
      </c>
      <c r="DD11" s="180">
        <v>100177</v>
      </c>
      <c r="DE11" s="180">
        <v>4264</v>
      </c>
      <c r="DF11" s="178">
        <v>0</v>
      </c>
      <c r="DG11" s="178">
        <v>0</v>
      </c>
      <c r="DH11" s="178">
        <v>0</v>
      </c>
      <c r="DI11" s="178">
        <v>0</v>
      </c>
      <c r="DJ11" s="178">
        <v>0</v>
      </c>
      <c r="DK11" s="181">
        <v>122492</v>
      </c>
      <c r="DL11" s="180">
        <v>24186</v>
      </c>
      <c r="DM11" s="180">
        <v>139300</v>
      </c>
      <c r="DN11" s="180">
        <v>5886</v>
      </c>
      <c r="DO11" s="178">
        <v>0</v>
      </c>
      <c r="DP11" s="178">
        <v>0</v>
      </c>
      <c r="DQ11" s="178">
        <v>0</v>
      </c>
      <c r="DR11" s="178">
        <v>0</v>
      </c>
      <c r="DS11" s="178">
        <v>0</v>
      </c>
      <c r="DT11" s="181">
        <v>169372</v>
      </c>
      <c r="DU11" s="180">
        <v>6431</v>
      </c>
      <c r="DV11" s="180">
        <v>39225</v>
      </c>
      <c r="DW11" s="180">
        <v>1373</v>
      </c>
      <c r="DX11" s="178">
        <v>0</v>
      </c>
      <c r="DY11" s="178">
        <v>0</v>
      </c>
      <c r="DZ11" s="178">
        <v>0</v>
      </c>
      <c r="EA11" s="178">
        <v>0</v>
      </c>
      <c r="EB11" s="178">
        <v>0</v>
      </c>
      <c r="EC11" s="181">
        <v>47029</v>
      </c>
      <c r="ED11" s="180">
        <v>13768</v>
      </c>
      <c r="EE11" s="180">
        <v>80970</v>
      </c>
      <c r="EF11" s="180">
        <v>2504</v>
      </c>
      <c r="EG11" s="178">
        <v>0</v>
      </c>
      <c r="EH11" s="178">
        <v>0</v>
      </c>
      <c r="EI11" s="178">
        <v>0</v>
      </c>
      <c r="EJ11" s="178">
        <v>0</v>
      </c>
      <c r="EK11" s="178">
        <v>0</v>
      </c>
      <c r="EL11" s="181">
        <v>97242</v>
      </c>
      <c r="EM11" s="180">
        <v>19564</v>
      </c>
      <c r="EN11" s="180">
        <v>126124</v>
      </c>
      <c r="EO11" s="180">
        <v>3917</v>
      </c>
      <c r="EP11" s="178">
        <v>0</v>
      </c>
      <c r="EQ11" s="178">
        <v>0</v>
      </c>
      <c r="ER11" s="178">
        <v>0</v>
      </c>
      <c r="ES11" s="178">
        <v>0</v>
      </c>
      <c r="ET11" s="178">
        <v>0</v>
      </c>
      <c r="EU11" s="181">
        <v>149605</v>
      </c>
      <c r="EV11" s="180">
        <v>25871</v>
      </c>
      <c r="EW11" s="180">
        <v>168635</v>
      </c>
      <c r="EX11" s="180">
        <v>7489</v>
      </c>
      <c r="EY11" s="178">
        <v>0</v>
      </c>
      <c r="EZ11" s="178">
        <v>0</v>
      </c>
      <c r="FA11" s="178">
        <v>0</v>
      </c>
      <c r="FB11" s="178">
        <v>0</v>
      </c>
      <c r="FC11" s="178">
        <v>0</v>
      </c>
      <c r="FD11" s="181">
        <v>201995</v>
      </c>
      <c r="FE11" s="180">
        <v>7984</v>
      </c>
      <c r="FF11" s="180">
        <v>59775</v>
      </c>
      <c r="FG11" s="180">
        <v>3868</v>
      </c>
      <c r="FH11" s="178">
        <v>0</v>
      </c>
      <c r="FI11" s="178">
        <v>0</v>
      </c>
      <c r="FJ11" s="178">
        <v>0</v>
      </c>
      <c r="FK11" s="178">
        <v>0</v>
      </c>
      <c r="FL11" s="178">
        <v>0</v>
      </c>
      <c r="FM11" s="181">
        <v>71627</v>
      </c>
      <c r="FN11" s="180">
        <v>15850</v>
      </c>
      <c r="FO11" s="180">
        <v>98361</v>
      </c>
      <c r="FP11" s="180">
        <v>6300</v>
      </c>
      <c r="FQ11" s="178">
        <v>0</v>
      </c>
      <c r="FR11" s="178">
        <v>0</v>
      </c>
      <c r="FS11" s="178">
        <v>0</v>
      </c>
      <c r="FT11" s="178">
        <v>0</v>
      </c>
      <c r="FU11" s="178">
        <v>0</v>
      </c>
      <c r="FV11" s="181">
        <v>120511</v>
      </c>
    </row>
    <row r="12" spans="1:179">
      <c r="A12" s="157" t="s">
        <v>291</v>
      </c>
      <c r="B12" s="157"/>
      <c r="C12" s="178"/>
      <c r="D12" s="178"/>
      <c r="E12" s="178"/>
      <c r="F12" s="178"/>
      <c r="G12" s="178"/>
      <c r="H12" s="178"/>
      <c r="I12" s="178"/>
      <c r="J12" s="179"/>
      <c r="K12" s="178"/>
      <c r="L12" s="178"/>
      <c r="M12" s="178"/>
      <c r="N12" s="178"/>
      <c r="O12" s="178"/>
      <c r="P12" s="178"/>
      <c r="Q12" s="178"/>
      <c r="R12" s="179"/>
      <c r="S12" s="178">
        <v>0</v>
      </c>
      <c r="T12" s="178">
        <v>0</v>
      </c>
      <c r="U12" s="178">
        <v>0</v>
      </c>
      <c r="V12" s="178">
        <v>0</v>
      </c>
      <c r="W12" s="178">
        <v>0</v>
      </c>
      <c r="X12" s="178">
        <v>0</v>
      </c>
      <c r="Y12" s="178">
        <v>813</v>
      </c>
      <c r="Z12" s="178">
        <v>0</v>
      </c>
      <c r="AA12" s="179">
        <v>813</v>
      </c>
      <c r="AB12" s="178"/>
      <c r="AC12" s="178"/>
      <c r="AD12" s="178"/>
      <c r="AE12" s="178"/>
      <c r="AF12" s="178"/>
      <c r="AG12" s="178"/>
      <c r="AH12" s="178"/>
      <c r="AI12" s="179"/>
      <c r="AJ12" s="178"/>
      <c r="AK12" s="178"/>
      <c r="AL12" s="178"/>
      <c r="AM12" s="178"/>
      <c r="AN12" s="178"/>
      <c r="AO12" s="178"/>
      <c r="AP12" s="178"/>
      <c r="AQ12" s="179"/>
      <c r="AR12" s="178">
        <v>0</v>
      </c>
      <c r="AS12" s="178">
        <v>0</v>
      </c>
      <c r="AT12" s="178">
        <v>0</v>
      </c>
      <c r="AU12" s="178">
        <v>0</v>
      </c>
      <c r="AV12" s="178">
        <v>0</v>
      </c>
      <c r="AW12" s="178">
        <v>0</v>
      </c>
      <c r="AX12" s="178">
        <v>4766</v>
      </c>
      <c r="AY12" s="178">
        <v>0</v>
      </c>
      <c r="AZ12" s="179">
        <v>4766</v>
      </c>
      <c r="BA12" s="178">
        <v>0</v>
      </c>
      <c r="BB12" s="178">
        <v>0</v>
      </c>
      <c r="BC12" s="178">
        <v>0</v>
      </c>
      <c r="BD12" s="178">
        <v>0</v>
      </c>
      <c r="BE12" s="178">
        <v>0</v>
      </c>
      <c r="BF12" s="178">
        <v>0</v>
      </c>
      <c r="BG12" s="178">
        <v>937</v>
      </c>
      <c r="BH12" s="178">
        <v>0</v>
      </c>
      <c r="BI12" s="179">
        <v>937</v>
      </c>
      <c r="BJ12" s="178">
        <v>0</v>
      </c>
      <c r="BK12" s="178">
        <v>0</v>
      </c>
      <c r="BL12" s="178">
        <v>0</v>
      </c>
      <c r="BM12" s="178">
        <v>0</v>
      </c>
      <c r="BN12" s="178">
        <v>0</v>
      </c>
      <c r="BO12" s="178">
        <v>0</v>
      </c>
      <c r="BP12" s="178">
        <v>2097</v>
      </c>
      <c r="BQ12" s="178">
        <v>0</v>
      </c>
      <c r="BR12" s="179">
        <v>2097</v>
      </c>
      <c r="BS12" s="178">
        <v>0</v>
      </c>
      <c r="BT12" s="178">
        <v>0</v>
      </c>
      <c r="BU12" s="178">
        <v>0</v>
      </c>
      <c r="BV12" s="178">
        <v>0</v>
      </c>
      <c r="BW12" s="178">
        <v>0</v>
      </c>
      <c r="BX12" s="178">
        <v>0</v>
      </c>
      <c r="BY12" s="178">
        <v>3747</v>
      </c>
      <c r="BZ12" s="178">
        <v>0</v>
      </c>
      <c r="CA12" s="179">
        <v>3747</v>
      </c>
      <c r="CB12" s="178">
        <v>0</v>
      </c>
      <c r="CC12" s="178">
        <v>0</v>
      </c>
      <c r="CD12" s="178">
        <v>0</v>
      </c>
      <c r="CE12" s="178">
        <v>0</v>
      </c>
      <c r="CF12" s="178">
        <v>0</v>
      </c>
      <c r="CG12" s="178">
        <v>0</v>
      </c>
      <c r="CH12" s="178">
        <v>6557</v>
      </c>
      <c r="CI12" s="178">
        <v>0</v>
      </c>
      <c r="CJ12" s="179">
        <v>6557</v>
      </c>
      <c r="CK12" s="178">
        <v>0</v>
      </c>
      <c r="CL12" s="178">
        <v>0</v>
      </c>
      <c r="CM12" s="178">
        <v>0</v>
      </c>
      <c r="CN12" s="178">
        <v>0</v>
      </c>
      <c r="CO12" s="178">
        <v>0</v>
      </c>
      <c r="CP12" s="178">
        <v>0</v>
      </c>
      <c r="CQ12" s="178">
        <v>17966</v>
      </c>
      <c r="CR12" s="178">
        <v>0</v>
      </c>
      <c r="CS12" s="179">
        <v>17966</v>
      </c>
      <c r="CT12" s="178">
        <v>0</v>
      </c>
      <c r="CU12" s="178">
        <v>0</v>
      </c>
      <c r="CV12" s="178">
        <v>0</v>
      </c>
      <c r="CW12" s="178">
        <v>0</v>
      </c>
      <c r="CX12" s="178">
        <v>0</v>
      </c>
      <c r="CY12" s="178">
        <v>0</v>
      </c>
      <c r="CZ12" s="178">
        <v>18478</v>
      </c>
      <c r="DA12" s="178">
        <v>0</v>
      </c>
      <c r="DB12" s="179">
        <v>18478</v>
      </c>
      <c r="DC12" s="178">
        <v>0</v>
      </c>
      <c r="DD12" s="178">
        <v>0</v>
      </c>
      <c r="DE12" s="178">
        <v>0</v>
      </c>
      <c r="DF12" s="178">
        <v>0</v>
      </c>
      <c r="DG12" s="178">
        <v>0</v>
      </c>
      <c r="DH12" s="178">
        <v>0</v>
      </c>
      <c r="DI12" s="178">
        <v>19049</v>
      </c>
      <c r="DJ12" s="178">
        <v>0</v>
      </c>
      <c r="DK12" s="179">
        <v>19049</v>
      </c>
      <c r="DL12" s="178">
        <v>0</v>
      </c>
      <c r="DM12" s="178">
        <v>0</v>
      </c>
      <c r="DN12" s="178">
        <v>0</v>
      </c>
      <c r="DO12" s="178">
        <v>0</v>
      </c>
      <c r="DP12" s="178">
        <v>0</v>
      </c>
      <c r="DQ12" s="178">
        <v>0</v>
      </c>
      <c r="DR12" s="178">
        <v>21614</v>
      </c>
      <c r="DS12" s="178">
        <v>0</v>
      </c>
      <c r="DT12" s="179">
        <v>21614</v>
      </c>
      <c r="DU12" s="178">
        <v>0</v>
      </c>
      <c r="DV12" s="178">
        <v>0</v>
      </c>
      <c r="DW12" s="178">
        <v>0</v>
      </c>
      <c r="DX12" s="178">
        <v>0</v>
      </c>
      <c r="DY12" s="178">
        <v>0</v>
      </c>
      <c r="DZ12" s="178">
        <v>0</v>
      </c>
      <c r="EA12" s="178">
        <v>1523</v>
      </c>
      <c r="EB12" s="178">
        <v>0</v>
      </c>
      <c r="EC12" s="179">
        <v>1523</v>
      </c>
      <c r="ED12" s="178">
        <v>0</v>
      </c>
      <c r="EE12" s="178">
        <v>0</v>
      </c>
      <c r="EF12" s="178">
        <v>0</v>
      </c>
      <c r="EG12" s="178">
        <v>0</v>
      </c>
      <c r="EH12" s="178">
        <v>0</v>
      </c>
      <c r="EI12" s="178">
        <v>0</v>
      </c>
      <c r="EJ12" s="178">
        <v>5505</v>
      </c>
      <c r="EK12" s="178">
        <v>0</v>
      </c>
      <c r="EL12" s="179">
        <v>5505</v>
      </c>
      <c r="EM12" s="178">
        <v>0</v>
      </c>
      <c r="EN12" s="178">
        <v>0</v>
      </c>
      <c r="EO12" s="178">
        <v>0</v>
      </c>
      <c r="EP12" s="178">
        <v>0</v>
      </c>
      <c r="EQ12" s="178">
        <v>0</v>
      </c>
      <c r="ER12" s="178">
        <v>0</v>
      </c>
      <c r="ES12" s="178">
        <v>6973</v>
      </c>
      <c r="ET12" s="178">
        <v>0</v>
      </c>
      <c r="EU12" s="179">
        <v>6973</v>
      </c>
      <c r="EV12" s="178">
        <v>0</v>
      </c>
      <c r="EW12" s="178">
        <v>0</v>
      </c>
      <c r="EX12" s="178">
        <v>0</v>
      </c>
      <c r="EY12" s="178">
        <v>0</v>
      </c>
      <c r="EZ12" s="178">
        <v>0</v>
      </c>
      <c r="FA12" s="178">
        <v>0</v>
      </c>
      <c r="FB12" s="178">
        <v>9953</v>
      </c>
      <c r="FC12" s="178">
        <v>0</v>
      </c>
      <c r="FD12" s="179">
        <v>9953</v>
      </c>
      <c r="FE12" s="178">
        <v>0</v>
      </c>
      <c r="FF12" s="178">
        <v>0</v>
      </c>
      <c r="FG12" s="178">
        <v>0</v>
      </c>
      <c r="FH12" s="178">
        <v>0</v>
      </c>
      <c r="FI12" s="178">
        <v>0</v>
      </c>
      <c r="FJ12" s="178">
        <v>0</v>
      </c>
      <c r="FK12" s="178">
        <v>1922</v>
      </c>
      <c r="FL12" s="178">
        <v>0</v>
      </c>
      <c r="FM12" s="179">
        <v>1922</v>
      </c>
      <c r="FN12" s="178">
        <v>0</v>
      </c>
      <c r="FO12" s="178">
        <v>0</v>
      </c>
      <c r="FP12" s="178">
        <v>0</v>
      </c>
      <c r="FQ12" s="178">
        <v>0</v>
      </c>
      <c r="FR12" s="178">
        <v>0</v>
      </c>
      <c r="FS12" s="178">
        <v>0</v>
      </c>
      <c r="FT12" s="178">
        <v>4200</v>
      </c>
      <c r="FU12" s="178">
        <v>0</v>
      </c>
      <c r="FV12" s="179">
        <v>4200</v>
      </c>
    </row>
    <row r="13" spans="1:179">
      <c r="A13" s="162" t="s">
        <v>160</v>
      </c>
      <c r="B13" s="162" t="s">
        <v>65</v>
      </c>
      <c r="C13" s="178"/>
      <c r="D13" s="178"/>
      <c r="E13" s="178"/>
      <c r="F13" s="178"/>
      <c r="G13" s="178"/>
      <c r="H13" s="178"/>
      <c r="I13" s="178"/>
      <c r="J13" s="181">
        <v>-308946</v>
      </c>
      <c r="K13" s="178"/>
      <c r="L13" s="178"/>
      <c r="M13" s="178"/>
      <c r="N13" s="178"/>
      <c r="O13" s="178"/>
      <c r="P13" s="178"/>
      <c r="Q13" s="178"/>
      <c r="R13" s="181">
        <v>-605894.37506663718</v>
      </c>
      <c r="S13" s="182"/>
      <c r="T13" s="182"/>
      <c r="U13" s="182"/>
      <c r="V13" s="182"/>
      <c r="W13" s="182"/>
      <c r="X13" s="182"/>
      <c r="Y13" s="182"/>
      <c r="Z13" s="182"/>
      <c r="AA13" s="181"/>
      <c r="AB13" s="178"/>
      <c r="AC13" s="178"/>
      <c r="AD13" s="178"/>
      <c r="AE13" s="178"/>
      <c r="AF13" s="178"/>
      <c r="AG13" s="178"/>
      <c r="AH13" s="178"/>
      <c r="AI13" s="181">
        <v>-291338.63696468133</v>
      </c>
      <c r="AJ13" s="178"/>
      <c r="AK13" s="178"/>
      <c r="AL13" s="178"/>
      <c r="AM13" s="178"/>
      <c r="AN13" s="178"/>
      <c r="AO13" s="178"/>
      <c r="AP13" s="178"/>
      <c r="AQ13" s="181">
        <v>-447882.70183370716</v>
      </c>
      <c r="AR13" s="178"/>
      <c r="AS13" s="178"/>
      <c r="AT13" s="178"/>
      <c r="AU13" s="178"/>
      <c r="AV13" s="178"/>
      <c r="AW13" s="178"/>
      <c r="AX13" s="178"/>
      <c r="AY13" s="178"/>
      <c r="AZ13" s="181">
        <v>-630525</v>
      </c>
      <c r="BA13" s="178"/>
      <c r="BB13" s="178"/>
      <c r="BC13" s="178"/>
      <c r="BD13" s="178"/>
      <c r="BE13" s="178"/>
      <c r="BF13" s="178"/>
      <c r="BG13" s="178"/>
      <c r="BH13" s="178"/>
      <c r="BI13" s="181">
        <v>-169707.51469059568</v>
      </c>
      <c r="BJ13" s="178"/>
      <c r="BK13" s="178"/>
      <c r="BL13" s="178"/>
      <c r="BM13" s="178"/>
      <c r="BN13" s="178"/>
      <c r="BO13" s="178"/>
      <c r="BP13" s="178"/>
      <c r="BQ13" s="178"/>
      <c r="BR13" s="181">
        <v>-355614</v>
      </c>
      <c r="BS13" s="178"/>
      <c r="BT13" s="178"/>
      <c r="BU13" s="178"/>
      <c r="BV13" s="178"/>
      <c r="BW13" s="178"/>
      <c r="BX13" s="178"/>
      <c r="BY13" s="178"/>
      <c r="BZ13" s="178"/>
      <c r="CA13" s="181">
        <v>-543437.68447634904</v>
      </c>
      <c r="CB13" s="145">
        <v>-291722</v>
      </c>
      <c r="CC13" s="145">
        <v>-45362</v>
      </c>
      <c r="CD13" s="145">
        <v>-111840</v>
      </c>
      <c r="CE13" s="145">
        <v>-180056</v>
      </c>
      <c r="CF13" s="145">
        <v>-122523</v>
      </c>
      <c r="CG13" s="145">
        <v>-22804</v>
      </c>
      <c r="CH13" s="145">
        <v>-8401</v>
      </c>
      <c r="CI13" s="145">
        <v>0</v>
      </c>
      <c r="CJ13" s="181">
        <v>-782708</v>
      </c>
      <c r="CK13" s="145">
        <v>-67974</v>
      </c>
      <c r="CL13" s="145">
        <v>-12321</v>
      </c>
      <c r="CM13" s="145">
        <v>-29183</v>
      </c>
      <c r="CN13" s="145">
        <v>-45228</v>
      </c>
      <c r="CO13" s="145">
        <v>-36212</v>
      </c>
      <c r="CP13" s="145">
        <v>-5449</v>
      </c>
      <c r="CQ13" s="145">
        <v>-2884</v>
      </c>
      <c r="CR13" s="145">
        <v>0</v>
      </c>
      <c r="CS13" s="181">
        <v>-199251</v>
      </c>
      <c r="CT13" s="145">
        <v>-134704</v>
      </c>
      <c r="CU13" s="145">
        <v>-24691</v>
      </c>
      <c r="CV13" s="145">
        <v>-59928</v>
      </c>
      <c r="CW13" s="145">
        <v>-98138</v>
      </c>
      <c r="CX13" s="145">
        <v>-77207</v>
      </c>
      <c r="CY13" s="145">
        <v>-15531</v>
      </c>
      <c r="CZ13" s="145">
        <v>-5340</v>
      </c>
      <c r="DA13" s="145">
        <v>0</v>
      </c>
      <c r="DB13" s="181">
        <v>-415539</v>
      </c>
      <c r="DC13" s="145">
        <v>-206682</v>
      </c>
      <c r="DD13" s="145">
        <v>-35769</v>
      </c>
      <c r="DE13" s="145">
        <v>-91071</v>
      </c>
      <c r="DF13" s="145">
        <v>-145405</v>
      </c>
      <c r="DG13" s="145">
        <v>-117495</v>
      </c>
      <c r="DH13" s="145">
        <v>-21445</v>
      </c>
      <c r="DI13" s="145">
        <v>-6602</v>
      </c>
      <c r="DJ13" s="145">
        <v>0</v>
      </c>
      <c r="DK13" s="181">
        <v>-624469</v>
      </c>
      <c r="DL13" s="145">
        <v>-295977</v>
      </c>
      <c r="DM13" s="145">
        <v>-50500</v>
      </c>
      <c r="DN13" s="145">
        <v>-125380</v>
      </c>
      <c r="DO13" s="145">
        <v>-197377</v>
      </c>
      <c r="DP13" s="145">
        <v>-173880</v>
      </c>
      <c r="DQ13" s="145">
        <v>-26884</v>
      </c>
      <c r="DR13" s="145">
        <v>-10120</v>
      </c>
      <c r="DS13" s="145">
        <v>0</v>
      </c>
      <c r="DT13" s="181">
        <v>-880118</v>
      </c>
      <c r="DU13" s="145">
        <v>-72400</v>
      </c>
      <c r="DV13" s="145">
        <v>-15793</v>
      </c>
      <c r="DW13" s="145">
        <v>-31068</v>
      </c>
      <c r="DX13" s="145">
        <v>-59263</v>
      </c>
      <c r="DY13" s="145">
        <v>-45963</v>
      </c>
      <c r="DZ13" s="145">
        <v>-5655</v>
      </c>
      <c r="EA13" s="145">
        <v>-2128</v>
      </c>
      <c r="EB13" s="145">
        <v>0</v>
      </c>
      <c r="EC13" s="181">
        <v>-232270</v>
      </c>
      <c r="ED13" s="145">
        <v>-149692</v>
      </c>
      <c r="EE13" s="145">
        <v>-31723</v>
      </c>
      <c r="EF13" s="145">
        <v>-64913</v>
      </c>
      <c r="EG13" s="145">
        <v>-119794</v>
      </c>
      <c r="EH13" s="145">
        <v>-116578</v>
      </c>
      <c r="EI13" s="145">
        <v>-11642</v>
      </c>
      <c r="EJ13" s="145">
        <v>-6005</v>
      </c>
      <c r="EK13" s="145">
        <v>0</v>
      </c>
      <c r="EL13" s="181">
        <v>-500347</v>
      </c>
      <c r="EM13" s="145">
        <v>-235304</v>
      </c>
      <c r="EN13" s="145">
        <v>-44693</v>
      </c>
      <c r="EO13" s="145">
        <v>-93634</v>
      </c>
      <c r="EP13" s="145">
        <v>-183369</v>
      </c>
      <c r="EQ13" s="145">
        <v>-183527</v>
      </c>
      <c r="ER13" s="145">
        <v>-16875</v>
      </c>
      <c r="ES13" s="145">
        <v>-6090</v>
      </c>
      <c r="ET13" s="145">
        <v>0</v>
      </c>
      <c r="EU13" s="181">
        <v>-763492</v>
      </c>
      <c r="EV13" s="145">
        <v>-334983</v>
      </c>
      <c r="EW13" s="145">
        <v>-63065</v>
      </c>
      <c r="EX13" s="145">
        <v>-123421</v>
      </c>
      <c r="EY13" s="145">
        <v>-253650</v>
      </c>
      <c r="EZ13" s="145">
        <v>-244595</v>
      </c>
      <c r="FA13" s="145">
        <v>-23765</v>
      </c>
      <c r="FB13" s="145">
        <v>-7603</v>
      </c>
      <c r="FC13" s="145">
        <v>0</v>
      </c>
      <c r="FD13" s="181">
        <v>-1051082</v>
      </c>
      <c r="FE13" s="145">
        <v>-82596</v>
      </c>
      <c r="FF13" s="145">
        <v>-21000</v>
      </c>
      <c r="FG13" s="145">
        <v>-26246</v>
      </c>
      <c r="FH13" s="145">
        <v>-80584</v>
      </c>
      <c r="FI13" s="145">
        <v>-81283</v>
      </c>
      <c r="FJ13" s="145">
        <v>-4689</v>
      </c>
      <c r="FK13" s="145">
        <v>-2204</v>
      </c>
      <c r="FL13" s="145">
        <v>0</v>
      </c>
      <c r="FM13" s="181">
        <v>-298602</v>
      </c>
      <c r="FN13" s="145">
        <v>-167234</v>
      </c>
      <c r="FO13" s="145">
        <v>-39341</v>
      </c>
      <c r="FP13" s="145">
        <v>-52573</v>
      </c>
      <c r="FQ13" s="145">
        <v>-162807</v>
      </c>
      <c r="FR13" s="145">
        <v>-124868</v>
      </c>
      <c r="FS13" s="145">
        <v>-12584</v>
      </c>
      <c r="FT13" s="145">
        <v>-4206</v>
      </c>
      <c r="FU13" s="145">
        <v>0</v>
      </c>
      <c r="FV13" s="181">
        <v>-563613</v>
      </c>
    </row>
    <row r="14" spans="1:179">
      <c r="A14" s="157"/>
      <c r="B14" s="157"/>
      <c r="C14" s="178"/>
      <c r="D14" s="178"/>
      <c r="E14" s="178"/>
      <c r="F14" s="178"/>
      <c r="G14" s="178"/>
      <c r="H14" s="178"/>
      <c r="I14" s="178"/>
      <c r="J14" s="179"/>
      <c r="K14" s="178"/>
      <c r="L14" s="178"/>
      <c r="M14" s="178"/>
      <c r="N14" s="178"/>
      <c r="O14" s="178"/>
      <c r="P14" s="178"/>
      <c r="Q14" s="178"/>
      <c r="R14" s="179"/>
      <c r="S14" s="178"/>
      <c r="T14" s="178"/>
      <c r="U14" s="178"/>
      <c r="V14" s="178"/>
      <c r="W14" s="178"/>
      <c r="X14" s="178"/>
      <c r="Y14" s="178"/>
      <c r="Z14" s="178"/>
      <c r="AA14" s="179">
        <v>-148300.86300975303</v>
      </c>
      <c r="AB14" s="178"/>
      <c r="AC14" s="178"/>
      <c r="AD14" s="178"/>
      <c r="AE14" s="178"/>
      <c r="AF14" s="178"/>
      <c r="AG14" s="178"/>
      <c r="AH14" s="178"/>
      <c r="AI14" s="179"/>
      <c r="AJ14" s="178"/>
      <c r="AK14" s="178"/>
      <c r="AL14" s="178"/>
      <c r="AM14" s="178"/>
      <c r="AN14" s="178"/>
      <c r="AO14" s="178"/>
      <c r="AP14" s="178"/>
      <c r="AQ14" s="179"/>
      <c r="AR14" s="178"/>
      <c r="AS14" s="178"/>
      <c r="AT14" s="178"/>
      <c r="AU14" s="178"/>
      <c r="AV14" s="178"/>
      <c r="AW14" s="178"/>
      <c r="AX14" s="178"/>
      <c r="AY14" s="178"/>
      <c r="AZ14" s="179"/>
      <c r="BA14" s="178"/>
      <c r="BB14" s="178"/>
      <c r="BC14" s="178"/>
      <c r="BD14" s="178"/>
      <c r="BE14" s="178"/>
      <c r="BF14" s="178"/>
      <c r="BG14" s="178"/>
      <c r="BH14" s="178"/>
      <c r="BI14" s="179"/>
      <c r="BJ14" s="178"/>
      <c r="BK14" s="178"/>
      <c r="BL14" s="178"/>
      <c r="BM14" s="178"/>
      <c r="BN14" s="178"/>
      <c r="BO14" s="178"/>
      <c r="BP14" s="178"/>
      <c r="BQ14" s="178"/>
      <c r="BR14" s="179"/>
      <c r="BS14" s="178"/>
      <c r="BT14" s="178"/>
      <c r="BU14" s="178"/>
      <c r="BV14" s="178"/>
      <c r="BW14" s="178"/>
      <c r="BX14" s="178"/>
      <c r="BY14" s="178"/>
      <c r="BZ14" s="178"/>
      <c r="CA14" s="179"/>
      <c r="CB14" s="178"/>
      <c r="CC14" s="178"/>
      <c r="CD14" s="178"/>
      <c r="CE14" s="178"/>
      <c r="CF14" s="178"/>
      <c r="CG14" s="178"/>
      <c r="CH14" s="178"/>
      <c r="CI14" s="178"/>
      <c r="CJ14" s="179"/>
      <c r="CK14" s="178"/>
      <c r="CL14" s="178"/>
      <c r="CM14" s="178"/>
      <c r="CN14" s="178"/>
      <c r="CO14" s="178"/>
      <c r="CP14" s="178"/>
      <c r="CQ14" s="178"/>
      <c r="CR14" s="178"/>
      <c r="CS14" s="179"/>
      <c r="CT14" s="178"/>
      <c r="CU14" s="178"/>
      <c r="CV14" s="178"/>
      <c r="CW14" s="178"/>
      <c r="CX14" s="178"/>
      <c r="CY14" s="178"/>
      <c r="CZ14" s="178"/>
      <c r="DA14" s="178"/>
      <c r="DB14" s="179"/>
      <c r="DC14" s="178"/>
      <c r="DD14" s="178"/>
      <c r="DE14" s="178"/>
      <c r="DF14" s="178"/>
      <c r="DG14" s="178"/>
      <c r="DH14" s="178"/>
      <c r="DI14" s="178"/>
      <c r="DJ14" s="178"/>
      <c r="DK14" s="179"/>
      <c r="DL14" s="178"/>
      <c r="DM14" s="178"/>
      <c r="DN14" s="178"/>
      <c r="DO14" s="178"/>
      <c r="DP14" s="178"/>
      <c r="DQ14" s="178"/>
      <c r="DR14" s="178"/>
      <c r="DS14" s="178"/>
      <c r="DT14" s="179"/>
      <c r="DU14" s="178"/>
      <c r="DV14" s="178"/>
      <c r="DW14" s="178"/>
      <c r="DX14" s="178"/>
      <c r="DY14" s="178"/>
      <c r="DZ14" s="178"/>
      <c r="EA14" s="178"/>
      <c r="EB14" s="178"/>
      <c r="EC14" s="179"/>
      <c r="ED14" s="178"/>
      <c r="EE14" s="178"/>
      <c r="EF14" s="178"/>
      <c r="EG14" s="178"/>
      <c r="EH14" s="178"/>
      <c r="EI14" s="178"/>
      <c r="EJ14" s="178"/>
      <c r="EK14" s="178"/>
      <c r="EL14" s="179"/>
      <c r="EM14" s="178"/>
      <c r="EN14" s="178"/>
      <c r="EO14" s="178"/>
      <c r="EP14" s="178"/>
      <c r="EQ14" s="178"/>
      <c r="ER14" s="178"/>
      <c r="ES14" s="178"/>
      <c r="ET14" s="178"/>
      <c r="EU14" s="179"/>
      <c r="EV14" s="178"/>
      <c r="EW14" s="178"/>
      <c r="EX14" s="178"/>
      <c r="EY14" s="178"/>
      <c r="EZ14" s="178"/>
      <c r="FA14" s="178"/>
      <c r="FB14" s="178"/>
      <c r="FC14" s="178"/>
      <c r="FD14" s="179"/>
      <c r="FE14" s="178"/>
      <c r="FF14" s="178"/>
      <c r="FG14" s="178"/>
      <c r="FH14" s="178"/>
      <c r="FI14" s="178"/>
      <c r="FJ14" s="178"/>
      <c r="FK14" s="178"/>
      <c r="FL14" s="178"/>
      <c r="FM14" s="179"/>
      <c r="FN14" s="178"/>
      <c r="FO14" s="178"/>
      <c r="FP14" s="178"/>
      <c r="FQ14" s="178"/>
      <c r="FR14" s="178"/>
      <c r="FS14" s="178"/>
      <c r="FT14" s="178"/>
      <c r="FU14" s="178"/>
      <c r="FV14" s="179"/>
    </row>
    <row r="15" spans="1:179">
      <c r="A15" s="160" t="s">
        <v>157</v>
      </c>
      <c r="B15" s="160" t="s">
        <v>66</v>
      </c>
      <c r="C15" s="186">
        <v>0</v>
      </c>
      <c r="D15" s="186">
        <v>0</v>
      </c>
      <c r="E15" s="186">
        <v>0</v>
      </c>
      <c r="F15" s="186">
        <v>0</v>
      </c>
      <c r="G15" s="186">
        <v>0</v>
      </c>
      <c r="H15" s="186">
        <v>0</v>
      </c>
      <c r="I15" s="186">
        <v>0</v>
      </c>
      <c r="J15" s="181">
        <v>-224904</v>
      </c>
      <c r="K15" s="186">
        <v>0</v>
      </c>
      <c r="L15" s="186">
        <v>0</v>
      </c>
      <c r="M15" s="186">
        <v>0</v>
      </c>
      <c r="N15" s="186">
        <v>0</v>
      </c>
      <c r="O15" s="186">
        <v>0</v>
      </c>
      <c r="P15" s="186">
        <v>0</v>
      </c>
      <c r="Q15" s="186">
        <v>0</v>
      </c>
      <c r="R15" s="181">
        <v>-468381.47509480157</v>
      </c>
      <c r="S15" s="182"/>
      <c r="T15" s="182"/>
      <c r="U15" s="182"/>
      <c r="V15" s="182"/>
      <c r="W15" s="182"/>
      <c r="X15" s="182"/>
      <c r="Y15" s="182"/>
      <c r="Z15" s="182"/>
      <c r="AA15" s="181"/>
      <c r="AB15" s="186">
        <v>0</v>
      </c>
      <c r="AC15" s="186">
        <v>0</v>
      </c>
      <c r="AD15" s="186">
        <v>0</v>
      </c>
      <c r="AE15" s="186">
        <v>0</v>
      </c>
      <c r="AF15" s="186">
        <v>0</v>
      </c>
      <c r="AG15" s="186">
        <v>0</v>
      </c>
      <c r="AH15" s="186">
        <v>0</v>
      </c>
      <c r="AI15" s="181">
        <v>-244317.6502255901</v>
      </c>
      <c r="AJ15" s="186">
        <v>0</v>
      </c>
      <c r="AK15" s="186">
        <v>0</v>
      </c>
      <c r="AL15" s="186">
        <v>0</v>
      </c>
      <c r="AM15" s="186">
        <v>0</v>
      </c>
      <c r="AN15" s="186">
        <v>0</v>
      </c>
      <c r="AO15" s="186">
        <v>0</v>
      </c>
      <c r="AP15" s="186">
        <v>0</v>
      </c>
      <c r="AQ15" s="181">
        <v>-372613.19332744193</v>
      </c>
      <c r="AR15" s="186">
        <v>0</v>
      </c>
      <c r="AS15" s="186">
        <v>0</v>
      </c>
      <c r="AT15" s="186">
        <v>0</v>
      </c>
      <c r="AU15" s="186">
        <v>0</v>
      </c>
      <c r="AV15" s="186">
        <v>0</v>
      </c>
      <c r="AW15" s="186">
        <v>0</v>
      </c>
      <c r="AX15" s="186">
        <v>0</v>
      </c>
      <c r="AY15" s="186">
        <v>0</v>
      </c>
      <c r="AZ15" s="181">
        <v>-533682</v>
      </c>
      <c r="BA15" s="186">
        <v>0</v>
      </c>
      <c r="BB15" s="186">
        <v>0</v>
      </c>
      <c r="BC15" s="186">
        <v>0</v>
      </c>
      <c r="BD15" s="186">
        <v>0</v>
      </c>
      <c r="BE15" s="186">
        <v>0</v>
      </c>
      <c r="BF15" s="186">
        <v>0</v>
      </c>
      <c r="BG15" s="186">
        <v>0</v>
      </c>
      <c r="BH15" s="186">
        <v>0</v>
      </c>
      <c r="BI15" s="181">
        <v>-139112.80342825901</v>
      </c>
      <c r="BJ15" s="186">
        <v>0</v>
      </c>
      <c r="BK15" s="186">
        <v>0</v>
      </c>
      <c r="BL15" s="186">
        <v>0</v>
      </c>
      <c r="BM15" s="186">
        <v>0</v>
      </c>
      <c r="BN15" s="186">
        <v>0</v>
      </c>
      <c r="BO15" s="186">
        <v>0</v>
      </c>
      <c r="BP15" s="186">
        <v>0</v>
      </c>
      <c r="BQ15" s="186">
        <v>0</v>
      </c>
      <c r="BR15" s="181">
        <v>-296163</v>
      </c>
      <c r="BS15" s="186">
        <v>0</v>
      </c>
      <c r="BT15" s="186">
        <v>0</v>
      </c>
      <c r="BU15" s="186">
        <v>0</v>
      </c>
      <c r="BV15" s="186">
        <v>0</v>
      </c>
      <c r="BW15" s="186">
        <v>0</v>
      </c>
      <c r="BX15" s="186">
        <v>0</v>
      </c>
      <c r="BY15" s="186">
        <v>0</v>
      </c>
      <c r="BZ15" s="186">
        <v>0</v>
      </c>
      <c r="CA15" s="181">
        <v>-452662.6782133521</v>
      </c>
      <c r="CB15" s="186">
        <v>-255801</v>
      </c>
      <c r="CC15" s="186"/>
      <c r="CD15" s="186">
        <v>-101815</v>
      </c>
      <c r="CE15" s="186">
        <v>-172425</v>
      </c>
      <c r="CF15" s="186">
        <v>-100180</v>
      </c>
      <c r="CG15" s="186">
        <v>-22804</v>
      </c>
      <c r="CH15" s="186">
        <v>0</v>
      </c>
      <c r="CI15" s="186">
        <v>0</v>
      </c>
      <c r="CJ15" s="181">
        <v>-653025</v>
      </c>
      <c r="CK15" s="186">
        <v>-59284</v>
      </c>
      <c r="CL15" s="186">
        <v>0</v>
      </c>
      <c r="CM15" s="186">
        <v>-28114</v>
      </c>
      <c r="CN15" s="186">
        <v>-43304</v>
      </c>
      <c r="CO15" s="186">
        <v>-32300</v>
      </c>
      <c r="CP15" s="186">
        <v>-5449</v>
      </c>
      <c r="CQ15" s="186">
        <v>0</v>
      </c>
      <c r="CR15" s="186">
        <v>0</v>
      </c>
      <c r="CS15" s="181">
        <v>-168451</v>
      </c>
      <c r="CT15" s="186">
        <v>-117463</v>
      </c>
      <c r="CU15" s="186">
        <v>0</v>
      </c>
      <c r="CV15" s="186">
        <v>-57797</v>
      </c>
      <c r="CW15" s="186">
        <v>-94065</v>
      </c>
      <c r="CX15" s="186">
        <v>-69432</v>
      </c>
      <c r="CY15" s="186">
        <v>-15531</v>
      </c>
      <c r="CZ15" s="186">
        <v>0</v>
      </c>
      <c r="DA15" s="186">
        <v>0</v>
      </c>
      <c r="DB15" s="181">
        <v>-354288</v>
      </c>
      <c r="DC15" s="186">
        <v>-181181</v>
      </c>
      <c r="DD15" s="186">
        <v>0</v>
      </c>
      <c r="DE15" s="186">
        <v>-88079</v>
      </c>
      <c r="DF15" s="186">
        <v>-139200</v>
      </c>
      <c r="DG15" s="186">
        <v>-106342</v>
      </c>
      <c r="DH15" s="186">
        <v>-21445</v>
      </c>
      <c r="DI15" s="186">
        <v>0</v>
      </c>
      <c r="DJ15" s="186">
        <v>0</v>
      </c>
      <c r="DK15" s="181">
        <v>-536247</v>
      </c>
      <c r="DL15" s="186">
        <v>-260735</v>
      </c>
      <c r="DM15" s="186">
        <v>0</v>
      </c>
      <c r="DN15" s="186">
        <v>-121334</v>
      </c>
      <c r="DO15" s="186">
        <v>-188914</v>
      </c>
      <c r="DP15" s="186">
        <v>-151422</v>
      </c>
      <c r="DQ15" s="186">
        <v>-26884</v>
      </c>
      <c r="DR15" s="186">
        <v>0</v>
      </c>
      <c r="DS15" s="186">
        <v>0</v>
      </c>
      <c r="DT15" s="181">
        <v>-749289</v>
      </c>
      <c r="DU15" s="186">
        <v>-64197</v>
      </c>
      <c r="DV15" s="186">
        <v>0</v>
      </c>
      <c r="DW15" s="186">
        <v>-30190</v>
      </c>
      <c r="DX15" s="186">
        <v>-56990</v>
      </c>
      <c r="DY15" s="186">
        <v>-42759</v>
      </c>
      <c r="DZ15" s="186">
        <v>-5655</v>
      </c>
      <c r="EA15" s="186">
        <v>0</v>
      </c>
      <c r="EB15" s="186">
        <v>0</v>
      </c>
      <c r="EC15" s="181">
        <v>-199791</v>
      </c>
      <c r="ED15" s="186">
        <v>-133284</v>
      </c>
      <c r="EE15" s="186">
        <v>0</v>
      </c>
      <c r="EF15" s="186">
        <v>-63033</v>
      </c>
      <c r="EG15" s="186">
        <v>-115138</v>
      </c>
      <c r="EH15" s="186">
        <v>-110201</v>
      </c>
      <c r="EI15" s="186">
        <v>-11642</v>
      </c>
      <c r="EJ15" s="186">
        <v>0</v>
      </c>
      <c r="EK15" s="186">
        <v>0</v>
      </c>
      <c r="EL15" s="181">
        <v>-433298</v>
      </c>
      <c r="EM15" s="186">
        <v>-210875</v>
      </c>
      <c r="EN15" s="186">
        <v>0</v>
      </c>
      <c r="EO15" s="186">
        <v>-90793</v>
      </c>
      <c r="EP15" s="186">
        <v>-176171</v>
      </c>
      <c r="EQ15" s="186">
        <v>-174034</v>
      </c>
      <c r="ER15" s="186">
        <v>-16875</v>
      </c>
      <c r="ES15" s="186">
        <v>0</v>
      </c>
      <c r="ET15" s="186">
        <v>0</v>
      </c>
      <c r="EU15" s="181">
        <v>-668748</v>
      </c>
      <c r="EV15" s="186">
        <v>-303954</v>
      </c>
      <c r="EW15" s="186">
        <v>0</v>
      </c>
      <c r="EX15" s="186">
        <v>-119345</v>
      </c>
      <c r="EY15" s="186">
        <v>-244076</v>
      </c>
      <c r="EZ15" s="186">
        <v>-230893</v>
      </c>
      <c r="FA15" s="186">
        <v>-23765</v>
      </c>
      <c r="FB15" s="186">
        <v>0</v>
      </c>
      <c r="FC15" s="186">
        <v>0</v>
      </c>
      <c r="FD15" s="181">
        <v>-922033</v>
      </c>
      <c r="FE15" s="186">
        <v>-74369</v>
      </c>
      <c r="FF15" s="186">
        <v>0</v>
      </c>
      <c r="FG15" s="186">
        <v>-24693</v>
      </c>
      <c r="FH15" s="186">
        <v>-78274</v>
      </c>
      <c r="FI15" s="186">
        <v>-78398</v>
      </c>
      <c r="FJ15" s="186">
        <v>-4689</v>
      </c>
      <c r="FK15" s="186">
        <v>0</v>
      </c>
      <c r="FL15" s="186">
        <v>0</v>
      </c>
      <c r="FM15" s="181">
        <v>-260423</v>
      </c>
      <c r="FN15" s="186">
        <v>-149622</v>
      </c>
      <c r="FO15" s="186">
        <v>0</v>
      </c>
      <c r="FP15" s="186">
        <v>-49733</v>
      </c>
      <c r="FQ15" s="186">
        <v>-158136</v>
      </c>
      <c r="FR15" s="186">
        <v>-119067</v>
      </c>
      <c r="FS15" s="186">
        <v>-12584</v>
      </c>
      <c r="FT15" s="186">
        <v>0</v>
      </c>
      <c r="FU15" s="186">
        <v>0</v>
      </c>
      <c r="FV15" s="181">
        <v>-489142</v>
      </c>
      <c r="FW15" s="192"/>
    </row>
    <row r="16" spans="1:179">
      <c r="A16" s="160" t="s">
        <v>158</v>
      </c>
      <c r="B16" s="160" t="s">
        <v>3</v>
      </c>
      <c r="C16" s="186">
        <v>0</v>
      </c>
      <c r="D16" s="186">
        <v>0</v>
      </c>
      <c r="E16" s="186">
        <v>0</v>
      </c>
      <c r="F16" s="186">
        <v>0</v>
      </c>
      <c r="G16" s="186">
        <v>0</v>
      </c>
      <c r="H16" s="186">
        <v>0</v>
      </c>
      <c r="I16" s="186">
        <v>0</v>
      </c>
      <c r="J16" s="181">
        <v>-46288</v>
      </c>
      <c r="K16" s="186">
        <v>0</v>
      </c>
      <c r="L16" s="186">
        <v>0</v>
      </c>
      <c r="M16" s="186">
        <v>0</v>
      </c>
      <c r="N16" s="186">
        <v>0</v>
      </c>
      <c r="O16" s="186">
        <v>0</v>
      </c>
      <c r="P16" s="186">
        <v>0</v>
      </c>
      <c r="Q16" s="186">
        <v>0</v>
      </c>
      <c r="R16" s="181">
        <v>-67620.273327055198</v>
      </c>
      <c r="S16" s="182">
        <v>0</v>
      </c>
      <c r="T16" s="182">
        <v>0</v>
      </c>
      <c r="U16" s="182">
        <v>0</v>
      </c>
      <c r="V16" s="182">
        <v>0</v>
      </c>
      <c r="W16" s="182">
        <v>0</v>
      </c>
      <c r="X16" s="182">
        <v>0</v>
      </c>
      <c r="Y16" s="182">
        <v>0</v>
      </c>
      <c r="Z16" s="182">
        <v>0</v>
      </c>
      <c r="AA16" s="181">
        <v>-122767.55342081815</v>
      </c>
      <c r="AB16" s="186">
        <v>0</v>
      </c>
      <c r="AC16" s="186">
        <v>0</v>
      </c>
      <c r="AD16" s="186">
        <v>0</v>
      </c>
      <c r="AE16" s="186">
        <v>0</v>
      </c>
      <c r="AF16" s="186">
        <v>0</v>
      </c>
      <c r="AG16" s="186">
        <v>0</v>
      </c>
      <c r="AH16" s="186">
        <v>0</v>
      </c>
      <c r="AI16" s="181">
        <v>-21657.846873561179</v>
      </c>
      <c r="AJ16" s="186">
        <v>0</v>
      </c>
      <c r="AK16" s="186">
        <v>0</v>
      </c>
      <c r="AL16" s="186">
        <v>0</v>
      </c>
      <c r="AM16" s="186">
        <v>0</v>
      </c>
      <c r="AN16" s="186">
        <v>0</v>
      </c>
      <c r="AO16" s="186">
        <v>0</v>
      </c>
      <c r="AP16" s="186">
        <v>0</v>
      </c>
      <c r="AQ16" s="181">
        <v>-33980.037542417733</v>
      </c>
      <c r="AR16" s="186">
        <v>0</v>
      </c>
      <c r="AS16" s="186">
        <v>0</v>
      </c>
      <c r="AT16" s="186">
        <v>0</v>
      </c>
      <c r="AU16" s="186">
        <v>0</v>
      </c>
      <c r="AV16" s="186">
        <v>0</v>
      </c>
      <c r="AW16" s="186">
        <v>0</v>
      </c>
      <c r="AX16" s="186">
        <v>0</v>
      </c>
      <c r="AY16" s="186">
        <v>0</v>
      </c>
      <c r="AZ16" s="181">
        <v>-46677</v>
      </c>
      <c r="BA16" s="186">
        <v>0</v>
      </c>
      <c r="BB16" s="186">
        <v>0</v>
      </c>
      <c r="BC16" s="186">
        <v>0</v>
      </c>
      <c r="BD16" s="186">
        <v>0</v>
      </c>
      <c r="BE16" s="186">
        <v>0</v>
      </c>
      <c r="BF16" s="186">
        <v>0</v>
      </c>
      <c r="BG16" s="186">
        <v>0</v>
      </c>
      <c r="BH16" s="186">
        <v>0</v>
      </c>
      <c r="BI16" s="181">
        <v>-11910.850601300082</v>
      </c>
      <c r="BJ16" s="186">
        <v>0</v>
      </c>
      <c r="BK16" s="186">
        <v>0</v>
      </c>
      <c r="BL16" s="186">
        <v>0</v>
      </c>
      <c r="BM16" s="186">
        <v>0</v>
      </c>
      <c r="BN16" s="186">
        <v>0</v>
      </c>
      <c r="BO16" s="186">
        <v>0</v>
      </c>
      <c r="BP16" s="186">
        <v>0</v>
      </c>
      <c r="BQ16" s="186">
        <v>0</v>
      </c>
      <c r="BR16" s="181">
        <v>-24714</v>
      </c>
      <c r="BS16" s="186">
        <v>0</v>
      </c>
      <c r="BT16" s="186">
        <v>0</v>
      </c>
      <c r="BU16" s="186">
        <v>0</v>
      </c>
      <c r="BV16" s="186">
        <v>0</v>
      </c>
      <c r="BW16" s="186">
        <v>0</v>
      </c>
      <c r="BX16" s="186">
        <v>0</v>
      </c>
      <c r="BY16" s="186">
        <v>0</v>
      </c>
      <c r="BZ16" s="186">
        <v>0</v>
      </c>
      <c r="CA16" s="181">
        <v>-37061.006262996918</v>
      </c>
      <c r="CB16" s="186">
        <v>-21280</v>
      </c>
      <c r="CC16" s="186">
        <v>0</v>
      </c>
      <c r="CD16" s="186">
        <v>-6696</v>
      </c>
      <c r="CE16" s="186">
        <v>-7631</v>
      </c>
      <c r="CF16" s="186">
        <v>-22343</v>
      </c>
      <c r="CG16" s="186">
        <v>0</v>
      </c>
      <c r="CH16" s="186">
        <v>0</v>
      </c>
      <c r="CI16" s="186">
        <v>0</v>
      </c>
      <c r="CJ16" s="181">
        <v>-57950</v>
      </c>
      <c r="CK16" s="186">
        <v>-5449</v>
      </c>
      <c r="CL16" s="186">
        <v>0</v>
      </c>
      <c r="CM16" s="186">
        <v>-4</v>
      </c>
      <c r="CN16" s="186">
        <v>-1924</v>
      </c>
      <c r="CO16" s="186">
        <v>-3912</v>
      </c>
      <c r="CP16" s="186">
        <v>0</v>
      </c>
      <c r="CQ16" s="186">
        <v>0</v>
      </c>
      <c r="CR16" s="186">
        <v>0</v>
      </c>
      <c r="CS16" s="181">
        <v>-11289</v>
      </c>
      <c r="CT16" s="186">
        <v>-10921</v>
      </c>
      <c r="CU16" s="186">
        <v>0</v>
      </c>
      <c r="CV16" s="186">
        <v>-4</v>
      </c>
      <c r="CW16" s="186">
        <v>-4073</v>
      </c>
      <c r="CX16" s="186">
        <v>-7775</v>
      </c>
      <c r="CY16" s="186">
        <v>0</v>
      </c>
      <c r="CZ16" s="186">
        <v>0</v>
      </c>
      <c r="DA16" s="186">
        <v>0</v>
      </c>
      <c r="DB16" s="181">
        <v>-22773</v>
      </c>
      <c r="DC16" s="186">
        <v>-16166</v>
      </c>
      <c r="DD16" s="186">
        <v>0</v>
      </c>
      <c r="DE16" s="186">
        <v>-27</v>
      </c>
      <c r="DF16" s="186">
        <v>-6205</v>
      </c>
      <c r="DG16" s="186">
        <v>-11153</v>
      </c>
      <c r="DH16" s="186">
        <v>0</v>
      </c>
      <c r="DI16" s="186">
        <v>0</v>
      </c>
      <c r="DJ16" s="186">
        <v>0</v>
      </c>
      <c r="DK16" s="181">
        <v>-33551</v>
      </c>
      <c r="DL16" s="186">
        <v>-22485</v>
      </c>
      <c r="DM16" s="186">
        <v>0</v>
      </c>
      <c r="DN16" s="186">
        <v>-50</v>
      </c>
      <c r="DO16" s="186">
        <v>-8463</v>
      </c>
      <c r="DP16" s="186">
        <v>-22458</v>
      </c>
      <c r="DQ16" s="186">
        <v>0</v>
      </c>
      <c r="DR16" s="186">
        <v>0</v>
      </c>
      <c r="DS16" s="186">
        <v>0</v>
      </c>
      <c r="DT16" s="181">
        <v>-53456</v>
      </c>
      <c r="DU16" s="186">
        <v>-5129</v>
      </c>
      <c r="DV16" s="186">
        <v>0</v>
      </c>
      <c r="DW16" s="186">
        <v>-6</v>
      </c>
      <c r="DX16" s="186">
        <v>-2273</v>
      </c>
      <c r="DY16" s="186">
        <v>-3204</v>
      </c>
      <c r="DZ16" s="186">
        <v>0</v>
      </c>
      <c r="EA16" s="186">
        <v>0</v>
      </c>
      <c r="EB16" s="186">
        <v>0</v>
      </c>
      <c r="EC16" s="181">
        <v>-10612</v>
      </c>
      <c r="ED16" s="186">
        <v>-9958</v>
      </c>
      <c r="EE16" s="186">
        <v>0</v>
      </c>
      <c r="EF16" s="186">
        <v>-24</v>
      </c>
      <c r="EG16" s="186">
        <v>-4656</v>
      </c>
      <c r="EH16" s="186">
        <v>-6377</v>
      </c>
      <c r="EI16" s="186">
        <v>0</v>
      </c>
      <c r="EJ16" s="186">
        <v>0</v>
      </c>
      <c r="EK16" s="186">
        <v>0</v>
      </c>
      <c r="EL16" s="181">
        <v>-21015</v>
      </c>
      <c r="EM16" s="186">
        <v>-14493</v>
      </c>
      <c r="EN16" s="186">
        <v>0</v>
      </c>
      <c r="EO16" s="186">
        <v>-27</v>
      </c>
      <c r="EP16" s="186">
        <v>-7198</v>
      </c>
      <c r="EQ16" s="186">
        <v>-9493</v>
      </c>
      <c r="ER16" s="186">
        <v>0</v>
      </c>
      <c r="ES16" s="186">
        <v>0</v>
      </c>
      <c r="ET16" s="186">
        <v>0</v>
      </c>
      <c r="EU16" s="181">
        <v>-31211</v>
      </c>
      <c r="EV16" s="186">
        <v>-19889</v>
      </c>
      <c r="EW16" s="186">
        <v>0</v>
      </c>
      <c r="EX16" s="186">
        <v>-29</v>
      </c>
      <c r="EY16" s="186">
        <v>-9574</v>
      </c>
      <c r="EZ16" s="186">
        <v>-13702</v>
      </c>
      <c r="FA16" s="186">
        <v>0</v>
      </c>
      <c r="FB16" s="186">
        <v>0</v>
      </c>
      <c r="FC16" s="186">
        <v>0</v>
      </c>
      <c r="FD16" s="181">
        <v>-43194</v>
      </c>
      <c r="FE16" s="186">
        <v>-4659</v>
      </c>
      <c r="FF16" s="186">
        <v>0</v>
      </c>
      <c r="FG16" s="186">
        <v>-2</v>
      </c>
      <c r="FH16" s="186">
        <v>-2310</v>
      </c>
      <c r="FI16" s="186">
        <v>-2885</v>
      </c>
      <c r="FJ16" s="186">
        <v>0</v>
      </c>
      <c r="FK16" s="186">
        <v>0</v>
      </c>
      <c r="FL16" s="186">
        <v>0</v>
      </c>
      <c r="FM16" s="181">
        <v>-9856</v>
      </c>
      <c r="FN16" s="186">
        <v>-9600</v>
      </c>
      <c r="FO16" s="186">
        <v>0</v>
      </c>
      <c r="FP16" s="186">
        <v>-3</v>
      </c>
      <c r="FQ16" s="186">
        <v>-4671</v>
      </c>
      <c r="FR16" s="186">
        <v>-5801</v>
      </c>
      <c r="FS16" s="186">
        <v>0</v>
      </c>
      <c r="FT16" s="186">
        <v>0</v>
      </c>
      <c r="FU16" s="186">
        <v>0</v>
      </c>
      <c r="FV16" s="181">
        <v>-20075</v>
      </c>
    </row>
    <row r="17" spans="1:178">
      <c r="A17" s="160" t="s">
        <v>159</v>
      </c>
      <c r="B17" s="160" t="s">
        <v>104</v>
      </c>
      <c r="C17" s="186">
        <v>0</v>
      </c>
      <c r="D17" s="186">
        <v>0</v>
      </c>
      <c r="E17" s="186">
        <v>0</v>
      </c>
      <c r="F17" s="186">
        <v>0</v>
      </c>
      <c r="G17" s="186">
        <v>0</v>
      </c>
      <c r="H17" s="186">
        <v>0</v>
      </c>
      <c r="I17" s="186">
        <v>0</v>
      </c>
      <c r="J17" s="181">
        <v>-37754</v>
      </c>
      <c r="K17" s="186">
        <v>0</v>
      </c>
      <c r="L17" s="186">
        <v>0</v>
      </c>
      <c r="M17" s="186">
        <v>0</v>
      </c>
      <c r="N17" s="186">
        <v>0</v>
      </c>
      <c r="O17" s="186">
        <v>0</v>
      </c>
      <c r="P17" s="186">
        <v>0</v>
      </c>
      <c r="Q17" s="186">
        <v>0</v>
      </c>
      <c r="R17" s="181">
        <v>-69892.626644780437</v>
      </c>
      <c r="S17" s="182">
        <v>0</v>
      </c>
      <c r="T17" s="182">
        <v>0</v>
      </c>
      <c r="U17" s="182">
        <v>0</v>
      </c>
      <c r="V17" s="182">
        <v>0</v>
      </c>
      <c r="W17" s="182">
        <v>0</v>
      </c>
      <c r="X17" s="182">
        <v>0</v>
      </c>
      <c r="Y17" s="182">
        <v>0</v>
      </c>
      <c r="Z17" s="182">
        <v>0</v>
      </c>
      <c r="AA17" s="181">
        <v>-10984.506601143865</v>
      </c>
      <c r="AB17" s="186">
        <v>0</v>
      </c>
      <c r="AC17" s="186">
        <v>0</v>
      </c>
      <c r="AD17" s="186">
        <v>0</v>
      </c>
      <c r="AE17" s="186">
        <v>0</v>
      </c>
      <c r="AF17" s="186">
        <v>0</v>
      </c>
      <c r="AG17" s="186">
        <v>0</v>
      </c>
      <c r="AH17" s="186">
        <v>0</v>
      </c>
      <c r="AI17" s="181">
        <v>-25363.139865530095</v>
      </c>
      <c r="AJ17" s="186">
        <v>0</v>
      </c>
      <c r="AK17" s="186">
        <v>0</v>
      </c>
      <c r="AL17" s="186">
        <v>0</v>
      </c>
      <c r="AM17" s="186">
        <v>0</v>
      </c>
      <c r="AN17" s="186">
        <v>0</v>
      </c>
      <c r="AO17" s="186">
        <v>0</v>
      </c>
      <c r="AP17" s="186">
        <v>0</v>
      </c>
      <c r="AQ17" s="181">
        <v>-41289.470963847503</v>
      </c>
      <c r="AR17" s="186">
        <v>0</v>
      </c>
      <c r="AS17" s="186">
        <v>0</v>
      </c>
      <c r="AT17" s="186">
        <v>0</v>
      </c>
      <c r="AU17" s="186">
        <v>0</v>
      </c>
      <c r="AV17" s="186">
        <v>0</v>
      </c>
      <c r="AW17" s="186">
        <v>0</v>
      </c>
      <c r="AX17" s="186">
        <v>0</v>
      </c>
      <c r="AY17" s="186">
        <v>0</v>
      </c>
      <c r="AZ17" s="181">
        <v>-41667</v>
      </c>
      <c r="BA17" s="178">
        <v>0</v>
      </c>
      <c r="BB17" s="178">
        <v>0</v>
      </c>
      <c r="BC17" s="178">
        <v>0</v>
      </c>
      <c r="BD17" s="178">
        <v>0</v>
      </c>
      <c r="BE17" s="178">
        <v>0</v>
      </c>
      <c r="BF17" s="178">
        <v>0</v>
      </c>
      <c r="BG17" s="178">
        <v>0</v>
      </c>
      <c r="BH17" s="178">
        <v>0</v>
      </c>
      <c r="BI17" s="181">
        <v>-16897.251649848829</v>
      </c>
      <c r="BJ17" s="178">
        <v>0</v>
      </c>
      <c r="BK17" s="178">
        <v>0</v>
      </c>
      <c r="BL17" s="178">
        <v>0</v>
      </c>
      <c r="BM17" s="178">
        <v>0</v>
      </c>
      <c r="BN17" s="178">
        <v>0</v>
      </c>
      <c r="BO17" s="178">
        <v>0</v>
      </c>
      <c r="BP17" s="178">
        <v>0</v>
      </c>
      <c r="BQ17" s="178">
        <v>0</v>
      </c>
      <c r="BR17" s="181">
        <v>-30831</v>
      </c>
      <c r="BS17" s="178">
        <v>0</v>
      </c>
      <c r="BT17" s="178">
        <v>0</v>
      </c>
      <c r="BU17" s="178">
        <v>0</v>
      </c>
      <c r="BV17" s="178">
        <v>0</v>
      </c>
      <c r="BW17" s="178">
        <v>0</v>
      </c>
      <c r="BX17" s="178">
        <v>0</v>
      </c>
      <c r="BY17" s="178">
        <v>0</v>
      </c>
      <c r="BZ17" s="178">
        <v>0</v>
      </c>
      <c r="CA17" s="181">
        <v>-47131</v>
      </c>
      <c r="CB17" s="178">
        <v>-14641</v>
      </c>
      <c r="CC17" s="178">
        <v>-45362</v>
      </c>
      <c r="CD17" s="178">
        <v>-3329</v>
      </c>
      <c r="CE17" s="178">
        <v>0</v>
      </c>
      <c r="CF17" s="178">
        <v>0</v>
      </c>
      <c r="CG17" s="178">
        <v>0</v>
      </c>
      <c r="CH17" s="178">
        <v>0</v>
      </c>
      <c r="CI17" s="178">
        <v>0</v>
      </c>
      <c r="CJ17" s="181">
        <v>-63332</v>
      </c>
      <c r="CK17" s="178">
        <v>-3241</v>
      </c>
      <c r="CL17" s="178">
        <v>-12321</v>
      </c>
      <c r="CM17" s="178">
        <v>-1065</v>
      </c>
      <c r="CN17" s="178">
        <v>0</v>
      </c>
      <c r="CO17" s="178">
        <v>0</v>
      </c>
      <c r="CP17" s="178">
        <v>0</v>
      </c>
      <c r="CQ17" s="178">
        <v>0</v>
      </c>
      <c r="CR17" s="178">
        <v>0</v>
      </c>
      <c r="CS17" s="181">
        <v>-16627</v>
      </c>
      <c r="CT17" s="178">
        <v>-6320</v>
      </c>
      <c r="CU17" s="178">
        <v>-24691</v>
      </c>
      <c r="CV17" s="178">
        <v>-2127</v>
      </c>
      <c r="CW17" s="178">
        <v>0</v>
      </c>
      <c r="CX17" s="178">
        <v>0</v>
      </c>
      <c r="CY17" s="178">
        <v>0</v>
      </c>
      <c r="CZ17" s="178">
        <v>0</v>
      </c>
      <c r="DA17" s="178">
        <v>0</v>
      </c>
      <c r="DB17" s="181">
        <v>-33138</v>
      </c>
      <c r="DC17" s="178">
        <v>-9335</v>
      </c>
      <c r="DD17" s="178">
        <v>-35769</v>
      </c>
      <c r="DE17" s="178">
        <v>-2965</v>
      </c>
      <c r="DF17" s="178">
        <v>0</v>
      </c>
      <c r="DG17" s="178">
        <v>0</v>
      </c>
      <c r="DH17" s="178">
        <v>0</v>
      </c>
      <c r="DI17" s="178">
        <v>0</v>
      </c>
      <c r="DJ17" s="178">
        <v>0</v>
      </c>
      <c r="DK17" s="181">
        <v>-48069</v>
      </c>
      <c r="DL17" s="178">
        <v>-12757</v>
      </c>
      <c r="DM17" s="178">
        <v>-50500</v>
      </c>
      <c r="DN17" s="178">
        <v>-3996</v>
      </c>
      <c r="DO17" s="178">
        <v>0</v>
      </c>
      <c r="DP17" s="178">
        <v>0</v>
      </c>
      <c r="DQ17" s="178">
        <v>0</v>
      </c>
      <c r="DR17" s="178">
        <v>0</v>
      </c>
      <c r="DS17" s="178">
        <v>0</v>
      </c>
      <c r="DT17" s="181">
        <v>-67253</v>
      </c>
      <c r="DU17" s="178">
        <v>-3074</v>
      </c>
      <c r="DV17" s="178">
        <v>-15793</v>
      </c>
      <c r="DW17" s="178">
        <v>-872</v>
      </c>
      <c r="DX17" s="178">
        <v>0</v>
      </c>
      <c r="DY17" s="178">
        <v>0</v>
      </c>
      <c r="DZ17" s="178">
        <v>0</v>
      </c>
      <c r="EA17" s="178">
        <v>0</v>
      </c>
      <c r="EB17" s="178">
        <v>0</v>
      </c>
      <c r="EC17" s="181">
        <v>-19739</v>
      </c>
      <c r="ED17" s="178">
        <v>-6450</v>
      </c>
      <c r="EE17" s="178">
        <v>-31723</v>
      </c>
      <c r="EF17" s="178">
        <v>-1856</v>
      </c>
      <c r="EG17" s="178">
        <v>0</v>
      </c>
      <c r="EH17" s="178">
        <v>0</v>
      </c>
      <c r="EI17" s="178">
        <v>0</v>
      </c>
      <c r="EJ17" s="178">
        <v>0</v>
      </c>
      <c r="EK17" s="178">
        <v>0</v>
      </c>
      <c r="EL17" s="181">
        <v>-40029</v>
      </c>
      <c r="EM17" s="178">
        <v>-9936</v>
      </c>
      <c r="EN17" s="178">
        <v>-44693</v>
      </c>
      <c r="EO17" s="178">
        <v>-2814</v>
      </c>
      <c r="EP17" s="178">
        <v>0</v>
      </c>
      <c r="EQ17" s="178">
        <v>0</v>
      </c>
      <c r="ER17" s="178">
        <v>0</v>
      </c>
      <c r="ES17" s="178">
        <v>0</v>
      </c>
      <c r="ET17" s="178">
        <v>0</v>
      </c>
      <c r="EU17" s="181">
        <v>-57443</v>
      </c>
      <c r="EV17" s="178">
        <v>-11140</v>
      </c>
      <c r="EW17" s="178">
        <v>-63065</v>
      </c>
      <c r="EX17" s="178">
        <v>-4047</v>
      </c>
      <c r="EY17" s="178">
        <v>0</v>
      </c>
      <c r="EZ17" s="178">
        <v>0</v>
      </c>
      <c r="FA17" s="178">
        <v>0</v>
      </c>
      <c r="FB17" s="178">
        <v>0</v>
      </c>
      <c r="FC17" s="178">
        <v>0</v>
      </c>
      <c r="FD17" s="181">
        <v>-78252</v>
      </c>
      <c r="FE17" s="178">
        <v>-3568</v>
      </c>
      <c r="FF17" s="178">
        <v>-21000</v>
      </c>
      <c r="FG17" s="178">
        <v>-1551</v>
      </c>
      <c r="FH17" s="178">
        <v>0</v>
      </c>
      <c r="FI17" s="178">
        <v>0</v>
      </c>
      <c r="FJ17" s="178">
        <v>0</v>
      </c>
      <c r="FK17" s="178">
        <v>0</v>
      </c>
      <c r="FL17" s="178">
        <v>0</v>
      </c>
      <c r="FM17" s="181">
        <v>-26119</v>
      </c>
      <c r="FN17" s="178">
        <v>-8012</v>
      </c>
      <c r="FO17" s="178">
        <v>-39341</v>
      </c>
      <c r="FP17" s="178">
        <v>-2837</v>
      </c>
      <c r="FQ17" s="178">
        <v>0</v>
      </c>
      <c r="FR17" s="178">
        <v>0</v>
      </c>
      <c r="FS17" s="178">
        <v>0</v>
      </c>
      <c r="FT17" s="178">
        <v>0</v>
      </c>
      <c r="FU17" s="178">
        <v>0</v>
      </c>
      <c r="FV17" s="181">
        <v>-50190</v>
      </c>
    </row>
    <row r="18" spans="1:178">
      <c r="A18" s="160" t="s">
        <v>318</v>
      </c>
      <c r="B18" s="160" t="s">
        <v>317</v>
      </c>
      <c r="C18" s="178"/>
      <c r="D18" s="178"/>
      <c r="E18" s="178"/>
      <c r="F18" s="178"/>
      <c r="G18" s="178"/>
      <c r="H18" s="178"/>
      <c r="I18" s="178"/>
      <c r="J18" s="181"/>
      <c r="K18" s="178"/>
      <c r="L18" s="178"/>
      <c r="M18" s="178"/>
      <c r="N18" s="178"/>
      <c r="O18" s="178"/>
      <c r="P18" s="178"/>
      <c r="Q18" s="178"/>
      <c r="R18" s="181"/>
      <c r="S18" s="182">
        <v>0</v>
      </c>
      <c r="T18" s="182">
        <v>0</v>
      </c>
      <c r="U18" s="182">
        <v>0</v>
      </c>
      <c r="V18" s="182">
        <v>0</v>
      </c>
      <c r="W18" s="182">
        <v>0</v>
      </c>
      <c r="X18" s="182">
        <v>0</v>
      </c>
      <c r="Y18" s="182">
        <v>0</v>
      </c>
      <c r="Z18" s="182">
        <v>0</v>
      </c>
      <c r="AA18" s="181">
        <v>-11648.28340613804</v>
      </c>
      <c r="AB18" s="178"/>
      <c r="AC18" s="178"/>
      <c r="AD18" s="178"/>
      <c r="AE18" s="178"/>
      <c r="AF18" s="178"/>
      <c r="AG18" s="178"/>
      <c r="AH18" s="178"/>
      <c r="AI18" s="181"/>
      <c r="AJ18" s="178"/>
      <c r="AK18" s="178"/>
      <c r="AL18" s="178"/>
      <c r="AM18" s="178"/>
      <c r="AN18" s="178"/>
      <c r="AO18" s="178"/>
      <c r="AP18" s="178"/>
      <c r="AQ18" s="181"/>
      <c r="AR18" s="178">
        <v>0</v>
      </c>
      <c r="AS18" s="178">
        <v>0</v>
      </c>
      <c r="AT18" s="178">
        <v>0</v>
      </c>
      <c r="AU18" s="178">
        <v>0</v>
      </c>
      <c r="AV18" s="178">
        <v>0</v>
      </c>
      <c r="AW18" s="178">
        <v>0</v>
      </c>
      <c r="AX18" s="178">
        <v>0</v>
      </c>
      <c r="AY18" s="178">
        <v>0</v>
      </c>
      <c r="AZ18" s="181">
        <v>-8499</v>
      </c>
      <c r="BA18" s="178">
        <v>0</v>
      </c>
      <c r="BB18" s="178">
        <v>0</v>
      </c>
      <c r="BC18" s="178">
        <v>0</v>
      </c>
      <c r="BD18" s="178">
        <v>0</v>
      </c>
      <c r="BE18" s="178">
        <v>0</v>
      </c>
      <c r="BF18" s="178">
        <v>0</v>
      </c>
      <c r="BG18" s="178">
        <v>0</v>
      </c>
      <c r="BH18" s="178">
        <v>0</v>
      </c>
      <c r="BI18" s="181">
        <v>-1786.6090111877825</v>
      </c>
      <c r="BJ18" s="178">
        <v>0</v>
      </c>
      <c r="BK18" s="178">
        <v>0</v>
      </c>
      <c r="BL18" s="178">
        <v>0</v>
      </c>
      <c r="BM18" s="178">
        <v>0</v>
      </c>
      <c r="BN18" s="178">
        <v>0</v>
      </c>
      <c r="BO18" s="178">
        <v>0</v>
      </c>
      <c r="BP18" s="178">
        <v>0</v>
      </c>
      <c r="BQ18" s="178">
        <v>0</v>
      </c>
      <c r="BR18" s="181">
        <v>-3906</v>
      </c>
      <c r="BS18" s="178">
        <v>0</v>
      </c>
      <c r="BT18" s="178">
        <v>0</v>
      </c>
      <c r="BU18" s="178">
        <v>0</v>
      </c>
      <c r="BV18" s="178">
        <v>0</v>
      </c>
      <c r="BW18" s="178">
        <v>0</v>
      </c>
      <c r="BX18" s="178">
        <v>0</v>
      </c>
      <c r="BY18" s="178">
        <v>0</v>
      </c>
      <c r="BZ18" s="178">
        <v>0</v>
      </c>
      <c r="CA18" s="181">
        <v>-6583</v>
      </c>
      <c r="CB18" s="178">
        <v>0</v>
      </c>
      <c r="CC18" s="178">
        <v>0</v>
      </c>
      <c r="CD18" s="178">
        <v>0</v>
      </c>
      <c r="CE18" s="178">
        <v>0</v>
      </c>
      <c r="CF18" s="178">
        <v>0</v>
      </c>
      <c r="CG18" s="178">
        <v>0</v>
      </c>
      <c r="CH18" s="178">
        <v>-8401</v>
      </c>
      <c r="CI18" s="178">
        <v>0</v>
      </c>
      <c r="CJ18" s="181">
        <v>-8401</v>
      </c>
      <c r="CK18" s="178">
        <v>0</v>
      </c>
      <c r="CL18" s="178">
        <v>0</v>
      </c>
      <c r="CM18" s="178">
        <v>0</v>
      </c>
      <c r="CN18" s="178">
        <v>0</v>
      </c>
      <c r="CO18" s="178">
        <v>0</v>
      </c>
      <c r="CP18" s="178">
        <v>0</v>
      </c>
      <c r="CQ18" s="178">
        <v>-2884</v>
      </c>
      <c r="CR18" s="178">
        <v>0</v>
      </c>
      <c r="CS18" s="181">
        <v>-2884</v>
      </c>
      <c r="CT18" s="178">
        <v>0</v>
      </c>
      <c r="CU18" s="178">
        <v>0</v>
      </c>
      <c r="CV18" s="178">
        <v>0</v>
      </c>
      <c r="CW18" s="178">
        <v>0</v>
      </c>
      <c r="CX18" s="178">
        <v>0</v>
      </c>
      <c r="CY18" s="178">
        <v>0</v>
      </c>
      <c r="CZ18" s="178">
        <v>-5340</v>
      </c>
      <c r="DA18" s="178">
        <v>0</v>
      </c>
      <c r="DB18" s="181">
        <v>-5340</v>
      </c>
      <c r="DC18" s="178">
        <v>0</v>
      </c>
      <c r="DD18" s="178">
        <v>0</v>
      </c>
      <c r="DE18" s="178">
        <v>0</v>
      </c>
      <c r="DF18" s="178">
        <v>0</v>
      </c>
      <c r="DG18" s="178">
        <v>0</v>
      </c>
      <c r="DH18" s="178">
        <v>0</v>
      </c>
      <c r="DI18" s="178">
        <v>-6602</v>
      </c>
      <c r="DJ18" s="178">
        <v>0</v>
      </c>
      <c r="DK18" s="181">
        <v>-6602</v>
      </c>
      <c r="DL18" s="178">
        <v>0</v>
      </c>
      <c r="DM18" s="178">
        <v>0</v>
      </c>
      <c r="DN18" s="178">
        <v>0</v>
      </c>
      <c r="DO18" s="178">
        <v>0</v>
      </c>
      <c r="DP18" s="178">
        <v>0</v>
      </c>
      <c r="DQ18" s="178">
        <v>0</v>
      </c>
      <c r="DR18" s="178">
        <v>-10120</v>
      </c>
      <c r="DS18" s="178">
        <v>0</v>
      </c>
      <c r="DT18" s="181">
        <v>-10120</v>
      </c>
      <c r="DU18" s="178">
        <v>0</v>
      </c>
      <c r="DV18" s="178">
        <v>0</v>
      </c>
      <c r="DW18" s="178">
        <v>0</v>
      </c>
      <c r="DX18" s="178">
        <v>0</v>
      </c>
      <c r="DY18" s="178">
        <v>0</v>
      </c>
      <c r="DZ18" s="178">
        <v>0</v>
      </c>
      <c r="EA18" s="178">
        <v>-2128</v>
      </c>
      <c r="EB18" s="178">
        <v>0</v>
      </c>
      <c r="EC18" s="181">
        <v>-2128</v>
      </c>
      <c r="ED18" s="178">
        <v>0</v>
      </c>
      <c r="EE18" s="178">
        <v>0</v>
      </c>
      <c r="EF18" s="178">
        <v>0</v>
      </c>
      <c r="EG18" s="178">
        <v>0</v>
      </c>
      <c r="EH18" s="178">
        <v>0</v>
      </c>
      <c r="EI18" s="178">
        <v>0</v>
      </c>
      <c r="EJ18" s="178">
        <v>-6005</v>
      </c>
      <c r="EK18" s="178">
        <v>0</v>
      </c>
      <c r="EL18" s="181">
        <v>-6005</v>
      </c>
      <c r="EM18" s="178">
        <v>0</v>
      </c>
      <c r="EN18" s="178">
        <v>0</v>
      </c>
      <c r="EO18" s="178">
        <v>0</v>
      </c>
      <c r="EP18" s="178">
        <v>0</v>
      </c>
      <c r="EQ18" s="178">
        <v>0</v>
      </c>
      <c r="ER18" s="178">
        <v>0</v>
      </c>
      <c r="ES18" s="178">
        <v>-6090</v>
      </c>
      <c r="ET18" s="178">
        <v>0</v>
      </c>
      <c r="EU18" s="181">
        <v>-6090</v>
      </c>
      <c r="EV18" s="178">
        <v>0</v>
      </c>
      <c r="EW18" s="178">
        <v>0</v>
      </c>
      <c r="EX18" s="178">
        <v>0</v>
      </c>
      <c r="EY18" s="178">
        <v>0</v>
      </c>
      <c r="EZ18" s="178">
        <v>0</v>
      </c>
      <c r="FA18" s="178">
        <v>0</v>
      </c>
      <c r="FB18" s="178">
        <v>-7603</v>
      </c>
      <c r="FC18" s="178">
        <v>0</v>
      </c>
      <c r="FD18" s="181">
        <v>-7603</v>
      </c>
      <c r="FE18" s="178">
        <v>0</v>
      </c>
      <c r="FF18" s="178">
        <v>0</v>
      </c>
      <c r="FG18" s="178">
        <v>0</v>
      </c>
      <c r="FH18" s="178">
        <v>0</v>
      </c>
      <c r="FI18" s="178">
        <v>0</v>
      </c>
      <c r="FJ18" s="178">
        <v>0</v>
      </c>
      <c r="FK18" s="178">
        <v>-2204</v>
      </c>
      <c r="FL18" s="178">
        <v>0</v>
      </c>
      <c r="FM18" s="181">
        <v>-2204</v>
      </c>
      <c r="FN18" s="178">
        <v>0</v>
      </c>
      <c r="FO18" s="178">
        <v>0</v>
      </c>
      <c r="FP18" s="178">
        <v>0</v>
      </c>
      <c r="FQ18" s="178">
        <v>0</v>
      </c>
      <c r="FR18" s="178">
        <v>0</v>
      </c>
      <c r="FS18" s="178">
        <v>0</v>
      </c>
      <c r="FT18" s="178">
        <v>-4206</v>
      </c>
      <c r="FU18" s="178">
        <v>0</v>
      </c>
      <c r="FV18" s="181">
        <v>-4206</v>
      </c>
    </row>
    <row r="19" spans="1:178">
      <c r="A19" s="162" t="s">
        <v>161</v>
      </c>
      <c r="B19" s="162" t="s">
        <v>111</v>
      </c>
      <c r="C19" s="178"/>
      <c r="D19" s="178"/>
      <c r="E19" s="178"/>
      <c r="F19" s="178"/>
      <c r="G19" s="178"/>
      <c r="H19" s="178"/>
      <c r="I19" s="178"/>
      <c r="J19" s="181">
        <v>147480</v>
      </c>
      <c r="K19" s="178"/>
      <c r="L19" s="178"/>
      <c r="M19" s="178"/>
      <c r="N19" s="178"/>
      <c r="O19" s="178"/>
      <c r="P19" s="178"/>
      <c r="Q19" s="178"/>
      <c r="R19" s="181">
        <v>532123.60722483206</v>
      </c>
      <c r="S19" s="182">
        <v>0</v>
      </c>
      <c r="T19" s="182">
        <v>0</v>
      </c>
      <c r="U19" s="182">
        <v>0</v>
      </c>
      <c r="V19" s="182">
        <v>0</v>
      </c>
      <c r="W19" s="182">
        <v>0</v>
      </c>
      <c r="X19" s="182">
        <v>0</v>
      </c>
      <c r="Y19" s="182">
        <v>0</v>
      </c>
      <c r="Z19" s="182">
        <v>0</v>
      </c>
      <c r="AA19" s="181">
        <v>-2900.5195816529772</v>
      </c>
      <c r="AB19" s="178"/>
      <c r="AC19" s="178"/>
      <c r="AD19" s="178"/>
      <c r="AE19" s="178"/>
      <c r="AF19" s="178"/>
      <c r="AG19" s="178"/>
      <c r="AH19" s="178"/>
      <c r="AI19" s="181">
        <v>603089.27512615942</v>
      </c>
      <c r="AJ19" s="178"/>
      <c r="AK19" s="178"/>
      <c r="AL19" s="178"/>
      <c r="AM19" s="178"/>
      <c r="AN19" s="178"/>
      <c r="AO19" s="178"/>
      <c r="AP19" s="178"/>
      <c r="AQ19" s="181">
        <v>891325.77321119606</v>
      </c>
      <c r="AR19" s="178"/>
      <c r="AS19" s="178"/>
      <c r="AT19" s="178"/>
      <c r="AU19" s="178"/>
      <c r="AV19" s="178"/>
      <c r="AW19" s="178"/>
      <c r="AX19" s="178"/>
      <c r="AY19" s="178"/>
      <c r="AZ19" s="181">
        <v>1112158</v>
      </c>
      <c r="BA19" s="178"/>
      <c r="BB19" s="178"/>
      <c r="BC19" s="178"/>
      <c r="BD19" s="178"/>
      <c r="BE19" s="178"/>
      <c r="BF19" s="178"/>
      <c r="BG19" s="178"/>
      <c r="BH19" s="178"/>
      <c r="BI19" s="181">
        <v>375143.48530940432</v>
      </c>
      <c r="BJ19" s="178"/>
      <c r="BK19" s="178"/>
      <c r="BL19" s="178"/>
      <c r="BM19" s="178"/>
      <c r="BN19" s="178"/>
      <c r="BO19" s="178"/>
      <c r="BP19" s="178"/>
      <c r="BQ19" s="178"/>
      <c r="BR19" s="181">
        <v>746312</v>
      </c>
      <c r="BS19" s="178"/>
      <c r="BT19" s="178"/>
      <c r="BU19" s="178"/>
      <c r="BV19" s="178"/>
      <c r="BW19" s="178"/>
      <c r="BX19" s="178"/>
      <c r="BY19" s="178"/>
      <c r="BZ19" s="178"/>
      <c r="CA19" s="181">
        <v>1067380.2329768704</v>
      </c>
      <c r="CB19" s="145">
        <v>614774</v>
      </c>
      <c r="CC19" s="145">
        <v>83296</v>
      </c>
      <c r="CD19" s="145">
        <v>436768</v>
      </c>
      <c r="CE19" s="145">
        <v>180818</v>
      </c>
      <c r="CF19" s="145">
        <v>13191</v>
      </c>
      <c r="CG19" s="145">
        <v>36080</v>
      </c>
      <c r="CH19" s="145">
        <v>-1844</v>
      </c>
      <c r="CI19" s="145">
        <v>0</v>
      </c>
      <c r="CJ19" s="181">
        <v>1363083</v>
      </c>
      <c r="CK19" s="145">
        <v>163633</v>
      </c>
      <c r="CL19" s="145">
        <v>23654</v>
      </c>
      <c r="CM19" s="145">
        <v>112113</v>
      </c>
      <c r="CN19" s="145">
        <v>65492</v>
      </c>
      <c r="CO19" s="145">
        <v>27845</v>
      </c>
      <c r="CP19" s="145">
        <v>7688</v>
      </c>
      <c r="CQ19" s="145">
        <v>15082</v>
      </c>
      <c r="CR19" s="145">
        <v>0</v>
      </c>
      <c r="CS19" s="181">
        <v>415507</v>
      </c>
      <c r="CT19" s="145">
        <v>397098</v>
      </c>
      <c r="CU19" s="145">
        <v>49317</v>
      </c>
      <c r="CV19" s="145">
        <v>230665</v>
      </c>
      <c r="CW19" s="145">
        <v>117038</v>
      </c>
      <c r="CX19" s="145">
        <v>64443</v>
      </c>
      <c r="CY19" s="145">
        <v>12046</v>
      </c>
      <c r="CZ19" s="145">
        <v>13138</v>
      </c>
      <c r="DA19" s="145">
        <v>0</v>
      </c>
      <c r="DB19" s="181">
        <v>883745</v>
      </c>
      <c r="DC19" s="145">
        <v>589523</v>
      </c>
      <c r="DD19" s="145">
        <v>64408</v>
      </c>
      <c r="DE19" s="145">
        <v>340882</v>
      </c>
      <c r="DF19" s="145">
        <v>166209</v>
      </c>
      <c r="DG19" s="145">
        <v>105641</v>
      </c>
      <c r="DH19" s="145">
        <v>19175</v>
      </c>
      <c r="DI19" s="145">
        <v>12447</v>
      </c>
      <c r="DJ19" s="145">
        <v>0</v>
      </c>
      <c r="DK19" s="181">
        <v>1298285</v>
      </c>
      <c r="DL19" s="145">
        <v>779445</v>
      </c>
      <c r="DM19" s="145">
        <v>88800</v>
      </c>
      <c r="DN19" s="145">
        <v>461569</v>
      </c>
      <c r="DO19" s="145">
        <v>215195</v>
      </c>
      <c r="DP19" s="145">
        <v>131634</v>
      </c>
      <c r="DQ19" s="145">
        <v>24325</v>
      </c>
      <c r="DR19" s="145">
        <v>11494</v>
      </c>
      <c r="DS19" s="145">
        <v>0</v>
      </c>
      <c r="DT19" s="181">
        <v>1712462</v>
      </c>
      <c r="DU19" s="145">
        <v>225077</v>
      </c>
      <c r="DV19" s="145">
        <v>23432</v>
      </c>
      <c r="DW19" s="145">
        <v>116850</v>
      </c>
      <c r="DX19" s="145">
        <v>77925</v>
      </c>
      <c r="DY19" s="145">
        <v>66788</v>
      </c>
      <c r="DZ19" s="145">
        <v>6400</v>
      </c>
      <c r="EA19" s="145">
        <v>-605</v>
      </c>
      <c r="EB19" s="145">
        <v>0</v>
      </c>
      <c r="EC19" s="181">
        <v>515867</v>
      </c>
      <c r="ED19" s="145">
        <v>470675</v>
      </c>
      <c r="EE19" s="145">
        <v>49247</v>
      </c>
      <c r="EF19" s="145">
        <v>235942</v>
      </c>
      <c r="EG19" s="145">
        <v>160091</v>
      </c>
      <c r="EH19" s="145">
        <v>49654</v>
      </c>
      <c r="EI19" s="145">
        <v>15113</v>
      </c>
      <c r="EJ19" s="145">
        <v>-500</v>
      </c>
      <c r="EK19" s="145">
        <v>0</v>
      </c>
      <c r="EL19" s="181">
        <v>980222</v>
      </c>
      <c r="EM19" s="145">
        <v>725845</v>
      </c>
      <c r="EN19" s="145">
        <v>81431</v>
      </c>
      <c r="EO19" s="145">
        <v>394360</v>
      </c>
      <c r="EP19" s="145">
        <v>240615</v>
      </c>
      <c r="EQ19" s="145">
        <v>94759</v>
      </c>
      <c r="ER19" s="145">
        <v>23258</v>
      </c>
      <c r="ES19" s="145">
        <v>883</v>
      </c>
      <c r="ET19" s="145">
        <v>0</v>
      </c>
      <c r="EU19" s="181">
        <v>1561151</v>
      </c>
      <c r="EV19" s="145">
        <v>904950</v>
      </c>
      <c r="EW19" s="145">
        <v>105570</v>
      </c>
      <c r="EX19" s="145">
        <v>504450</v>
      </c>
      <c r="EY19" s="145">
        <v>308701</v>
      </c>
      <c r="EZ19" s="145">
        <v>-4606</v>
      </c>
      <c r="FA19" s="145">
        <v>35056</v>
      </c>
      <c r="FB19" s="145">
        <v>2350</v>
      </c>
      <c r="FC19" s="145">
        <v>0</v>
      </c>
      <c r="FD19" s="181">
        <v>1856471</v>
      </c>
      <c r="FE19" s="145">
        <v>224932</v>
      </c>
      <c r="FF19" s="145">
        <v>38775</v>
      </c>
      <c r="FG19" s="145">
        <v>133456</v>
      </c>
      <c r="FH19" s="145">
        <v>79661</v>
      </c>
      <c r="FI19" s="145">
        <v>16821</v>
      </c>
      <c r="FJ19" s="145">
        <v>10234</v>
      </c>
      <c r="FK19" s="145">
        <v>-282</v>
      </c>
      <c r="FL19" s="145">
        <v>0</v>
      </c>
      <c r="FM19" s="181">
        <v>503597</v>
      </c>
      <c r="FN19" s="145">
        <v>465944</v>
      </c>
      <c r="FO19" s="145">
        <v>59020</v>
      </c>
      <c r="FP19" s="145">
        <v>241959</v>
      </c>
      <c r="FQ19" s="145">
        <v>182018</v>
      </c>
      <c r="FR19" s="145">
        <v>63510</v>
      </c>
      <c r="FS19" s="145">
        <v>23638</v>
      </c>
      <c r="FT19" s="145">
        <v>-6</v>
      </c>
      <c r="FU19" s="145">
        <v>0</v>
      </c>
      <c r="FV19" s="181">
        <v>1036083</v>
      </c>
    </row>
    <row r="20" spans="1:178">
      <c r="A20" s="157"/>
      <c r="B20" s="157"/>
      <c r="C20" s="178"/>
      <c r="D20" s="178"/>
      <c r="E20" s="178"/>
      <c r="F20" s="178"/>
      <c r="G20" s="178"/>
      <c r="H20" s="178"/>
      <c r="I20" s="178"/>
      <c r="J20" s="179"/>
      <c r="K20" s="178"/>
      <c r="L20" s="178"/>
      <c r="M20" s="178"/>
      <c r="N20" s="178"/>
      <c r="O20" s="178"/>
      <c r="P20" s="178"/>
      <c r="Q20" s="178"/>
      <c r="R20" s="179"/>
      <c r="S20" s="178"/>
      <c r="T20" s="178"/>
      <c r="U20" s="178"/>
      <c r="V20" s="178"/>
      <c r="W20" s="178"/>
      <c r="X20" s="178"/>
      <c r="Y20" s="178"/>
      <c r="Z20" s="178"/>
      <c r="AA20" s="179"/>
      <c r="AB20" s="178"/>
      <c r="AC20" s="178"/>
      <c r="AD20" s="178"/>
      <c r="AE20" s="178"/>
      <c r="AF20" s="178"/>
      <c r="AG20" s="178"/>
      <c r="AH20" s="178"/>
      <c r="AI20" s="179"/>
      <c r="AJ20" s="178"/>
      <c r="AK20" s="178"/>
      <c r="AL20" s="178"/>
      <c r="AM20" s="178"/>
      <c r="AN20" s="178"/>
      <c r="AO20" s="178"/>
      <c r="AP20" s="178"/>
      <c r="AQ20" s="179"/>
      <c r="AR20" s="178"/>
      <c r="AS20" s="178"/>
      <c r="AT20" s="178"/>
      <c r="AU20" s="178"/>
      <c r="AV20" s="178"/>
      <c r="AW20" s="178"/>
      <c r="AX20" s="178"/>
      <c r="AY20" s="178"/>
      <c r="AZ20" s="179"/>
      <c r="BA20" s="178"/>
      <c r="BB20" s="178"/>
      <c r="BC20" s="178"/>
      <c r="BD20" s="178"/>
      <c r="BE20" s="178"/>
      <c r="BF20" s="178"/>
      <c r="BG20" s="178"/>
      <c r="BH20" s="178"/>
      <c r="BI20" s="179"/>
      <c r="BJ20" s="178"/>
      <c r="BK20" s="178"/>
      <c r="BL20" s="178"/>
      <c r="BM20" s="178"/>
      <c r="BN20" s="178"/>
      <c r="BO20" s="178"/>
      <c r="BP20" s="178"/>
      <c r="BQ20" s="178"/>
      <c r="BR20" s="179"/>
      <c r="BS20" s="178"/>
      <c r="BT20" s="178"/>
      <c r="BU20" s="178"/>
      <c r="BV20" s="178"/>
      <c r="BW20" s="178"/>
      <c r="BX20" s="178"/>
      <c r="BY20" s="178"/>
      <c r="BZ20" s="178"/>
      <c r="CA20" s="179"/>
      <c r="CB20" s="178"/>
      <c r="CC20" s="178"/>
      <c r="CD20" s="178"/>
      <c r="CE20" s="178"/>
      <c r="CF20" s="178"/>
      <c r="CG20" s="178"/>
      <c r="CH20" s="178"/>
      <c r="CI20" s="178"/>
      <c r="CJ20" s="179"/>
      <c r="CK20" s="178"/>
      <c r="CL20" s="178"/>
      <c r="CM20" s="178"/>
      <c r="CN20" s="178"/>
      <c r="CO20" s="178"/>
      <c r="CP20" s="178"/>
      <c r="CQ20" s="178"/>
      <c r="CR20" s="178"/>
      <c r="CS20" s="179"/>
      <c r="CT20" s="178"/>
      <c r="CU20" s="178"/>
      <c r="CV20" s="178"/>
      <c r="CW20" s="178"/>
      <c r="CX20" s="178"/>
      <c r="CY20" s="178"/>
      <c r="CZ20" s="178"/>
      <c r="DA20" s="178"/>
      <c r="DB20" s="179"/>
      <c r="DC20" s="178"/>
      <c r="DD20" s="178"/>
      <c r="DE20" s="178"/>
      <c r="DF20" s="178"/>
      <c r="DG20" s="178"/>
      <c r="DH20" s="178"/>
      <c r="DI20" s="178"/>
      <c r="DJ20" s="178"/>
      <c r="DK20" s="179"/>
      <c r="DL20" s="178"/>
      <c r="DM20" s="178"/>
      <c r="DN20" s="178"/>
      <c r="DO20" s="178"/>
      <c r="DP20" s="178"/>
      <c r="DQ20" s="178"/>
      <c r="DR20" s="178"/>
      <c r="DS20" s="178"/>
      <c r="DT20" s="179"/>
      <c r="DU20" s="178"/>
      <c r="DV20" s="178"/>
      <c r="DW20" s="178"/>
      <c r="DX20" s="178"/>
      <c r="DY20" s="178"/>
      <c r="DZ20" s="178"/>
      <c r="EA20" s="178"/>
      <c r="EB20" s="178"/>
      <c r="EC20" s="179"/>
      <c r="ED20" s="178"/>
      <c r="EE20" s="178"/>
      <c r="EF20" s="178"/>
      <c r="EG20" s="178"/>
      <c r="EH20" s="178"/>
      <c r="EI20" s="178"/>
      <c r="EJ20" s="178"/>
      <c r="EK20" s="178"/>
      <c r="EL20" s="179"/>
      <c r="EM20" s="178"/>
      <c r="EN20" s="178"/>
      <c r="EO20" s="178"/>
      <c r="EP20" s="178"/>
      <c r="EQ20" s="178"/>
      <c r="ER20" s="178"/>
      <c r="ES20" s="178"/>
      <c r="ET20" s="178"/>
      <c r="EU20" s="179"/>
      <c r="EV20" s="178"/>
      <c r="EW20" s="178"/>
      <c r="EX20" s="178"/>
      <c r="EY20" s="178"/>
      <c r="EZ20" s="178"/>
      <c r="FA20" s="178"/>
      <c r="FB20" s="178"/>
      <c r="FC20" s="178"/>
      <c r="FD20" s="179"/>
      <c r="FE20" s="178"/>
      <c r="FF20" s="178"/>
      <c r="FG20" s="178"/>
      <c r="FH20" s="178"/>
      <c r="FI20" s="178"/>
      <c r="FJ20" s="178"/>
      <c r="FK20" s="178"/>
      <c r="FL20" s="178"/>
      <c r="FM20" s="179"/>
      <c r="FN20" s="178"/>
      <c r="FO20" s="178"/>
      <c r="FP20" s="178"/>
      <c r="FQ20" s="178"/>
      <c r="FR20" s="178"/>
      <c r="FS20" s="178"/>
      <c r="FT20" s="178"/>
      <c r="FU20" s="178"/>
      <c r="FV20" s="179"/>
    </row>
    <row r="21" spans="1:178">
      <c r="A21" s="160" t="s">
        <v>157</v>
      </c>
      <c r="B21" s="160" t="s">
        <v>66</v>
      </c>
      <c r="C21" s="186">
        <v>0</v>
      </c>
      <c r="D21" s="186">
        <v>0</v>
      </c>
      <c r="E21" s="186">
        <v>0</v>
      </c>
      <c r="F21" s="186">
        <v>0</v>
      </c>
      <c r="G21" s="186">
        <v>0</v>
      </c>
      <c r="H21" s="186">
        <v>0</v>
      </c>
      <c r="I21" s="186">
        <v>0</v>
      </c>
      <c r="J21" s="181">
        <v>154059</v>
      </c>
      <c r="K21" s="186">
        <v>0</v>
      </c>
      <c r="L21" s="186">
        <v>0</v>
      </c>
      <c r="M21" s="186">
        <v>0</v>
      </c>
      <c r="N21" s="186">
        <v>0</v>
      </c>
      <c r="O21" s="186">
        <v>0</v>
      </c>
      <c r="P21" s="186">
        <v>0</v>
      </c>
      <c r="Q21" s="186">
        <v>0</v>
      </c>
      <c r="R21" s="181">
        <v>507959.17942684545</v>
      </c>
      <c r="S21" s="182"/>
      <c r="T21" s="182"/>
      <c r="U21" s="182"/>
      <c r="V21" s="182"/>
      <c r="W21" s="182"/>
      <c r="X21" s="182"/>
      <c r="Y21" s="182"/>
      <c r="Z21" s="182"/>
      <c r="AA21" s="181">
        <v>234768.58051517754</v>
      </c>
      <c r="AB21" s="186">
        <v>0</v>
      </c>
      <c r="AC21" s="186">
        <v>0</v>
      </c>
      <c r="AD21" s="186">
        <v>0</v>
      </c>
      <c r="AE21" s="186">
        <v>0</v>
      </c>
      <c r="AF21" s="186">
        <v>0</v>
      </c>
      <c r="AG21" s="186">
        <v>0</v>
      </c>
      <c r="AH21" s="186">
        <v>0</v>
      </c>
      <c r="AI21" s="181">
        <v>568004.33874543686</v>
      </c>
      <c r="AJ21" s="186">
        <v>0</v>
      </c>
      <c r="AK21" s="186">
        <v>0</v>
      </c>
      <c r="AL21" s="186">
        <v>0</v>
      </c>
      <c r="AM21" s="186">
        <v>0</v>
      </c>
      <c r="AN21" s="186">
        <v>0</v>
      </c>
      <c r="AO21" s="186">
        <v>0</v>
      </c>
      <c r="AP21" s="186">
        <v>0</v>
      </c>
      <c r="AQ21" s="181">
        <v>835692.9837529941</v>
      </c>
      <c r="AR21" s="186">
        <v>0</v>
      </c>
      <c r="AS21" s="186">
        <v>0</v>
      </c>
      <c r="AT21" s="186">
        <v>0</v>
      </c>
      <c r="AU21" s="186">
        <v>0</v>
      </c>
      <c r="AV21" s="186">
        <v>0</v>
      </c>
      <c r="AW21" s="186">
        <v>0</v>
      </c>
      <c r="AX21" s="186">
        <v>0</v>
      </c>
      <c r="AY21" s="186">
        <v>0</v>
      </c>
      <c r="AZ21" s="181">
        <v>1041945</v>
      </c>
      <c r="BA21" s="186">
        <v>0</v>
      </c>
      <c r="BB21" s="186">
        <v>0</v>
      </c>
      <c r="BC21" s="186">
        <v>0</v>
      </c>
      <c r="BD21" s="186">
        <v>0</v>
      </c>
      <c r="BE21" s="186">
        <v>0</v>
      </c>
      <c r="BF21" s="186">
        <v>0</v>
      </c>
      <c r="BG21" s="186">
        <v>0</v>
      </c>
      <c r="BH21" s="186">
        <v>0</v>
      </c>
      <c r="BI21" s="181">
        <v>354160.19657174102</v>
      </c>
      <c r="BJ21" s="186">
        <v>0</v>
      </c>
      <c r="BK21" s="186">
        <v>0</v>
      </c>
      <c r="BL21" s="186">
        <v>0</v>
      </c>
      <c r="BM21" s="186">
        <v>0</v>
      </c>
      <c r="BN21" s="186">
        <v>0</v>
      </c>
      <c r="BO21" s="186">
        <v>0</v>
      </c>
      <c r="BP21" s="186">
        <v>0</v>
      </c>
      <c r="BQ21" s="186">
        <v>0</v>
      </c>
      <c r="BR21" s="181">
        <v>696851</v>
      </c>
      <c r="BS21" s="186">
        <v>0</v>
      </c>
      <c r="BT21" s="186">
        <v>0</v>
      </c>
      <c r="BU21" s="186">
        <v>0</v>
      </c>
      <c r="BV21" s="186">
        <v>0</v>
      </c>
      <c r="BW21" s="186">
        <v>0</v>
      </c>
      <c r="BX21" s="186">
        <v>0</v>
      </c>
      <c r="BY21" s="186">
        <v>0</v>
      </c>
      <c r="BZ21" s="186">
        <v>0</v>
      </c>
      <c r="CA21" s="181">
        <v>986820.00585225993</v>
      </c>
      <c r="CB21" s="186">
        <v>592973</v>
      </c>
      <c r="CC21" s="186">
        <v>0</v>
      </c>
      <c r="CD21" s="186">
        <v>431389</v>
      </c>
      <c r="CE21" s="186">
        <v>179827</v>
      </c>
      <c r="CF21" s="186">
        <v>19382</v>
      </c>
      <c r="CG21" s="186">
        <v>36080</v>
      </c>
      <c r="CH21" s="186">
        <v>0</v>
      </c>
      <c r="CI21" s="186">
        <v>0</v>
      </c>
      <c r="CJ21" s="181">
        <v>1259651</v>
      </c>
      <c r="CK21" s="186">
        <v>157727</v>
      </c>
      <c r="CL21" s="186">
        <v>0</v>
      </c>
      <c r="CM21" s="186">
        <v>111650</v>
      </c>
      <c r="CN21" s="186">
        <v>64727</v>
      </c>
      <c r="CO21" s="186">
        <v>27411</v>
      </c>
      <c r="CP21" s="186">
        <v>7688</v>
      </c>
      <c r="CQ21" s="186">
        <v>0</v>
      </c>
      <c r="CR21" s="186">
        <v>0</v>
      </c>
      <c r="CS21" s="181">
        <v>369203</v>
      </c>
      <c r="CT21" s="186">
        <v>386042</v>
      </c>
      <c r="CU21" s="186">
        <v>0</v>
      </c>
      <c r="CV21" s="186">
        <v>229730</v>
      </c>
      <c r="CW21" s="186">
        <v>115811</v>
      </c>
      <c r="CX21" s="186">
        <v>63261</v>
      </c>
      <c r="CY21" s="186">
        <v>12046</v>
      </c>
      <c r="CZ21" s="186">
        <v>0</v>
      </c>
      <c r="DA21" s="186">
        <v>0</v>
      </c>
      <c r="DB21" s="181">
        <v>806890</v>
      </c>
      <c r="DC21" s="186">
        <v>573564</v>
      </c>
      <c r="DD21" s="186">
        <v>0</v>
      </c>
      <c r="DE21" s="186">
        <v>339288</v>
      </c>
      <c r="DF21" s="186">
        <v>164312</v>
      </c>
      <c r="DG21" s="186">
        <v>104564</v>
      </c>
      <c r="DH21" s="186">
        <v>19175</v>
      </c>
      <c r="DI21" s="186">
        <v>0</v>
      </c>
      <c r="DJ21" s="186">
        <v>0</v>
      </c>
      <c r="DK21" s="181">
        <v>1200903</v>
      </c>
      <c r="DL21" s="186">
        <v>760164</v>
      </c>
      <c r="DM21" s="186">
        <v>0</v>
      </c>
      <c r="DN21" s="186">
        <v>459350</v>
      </c>
      <c r="DO21" s="186">
        <v>212440</v>
      </c>
      <c r="DP21" s="186">
        <v>138190</v>
      </c>
      <c r="DQ21" s="186">
        <v>24325</v>
      </c>
      <c r="DR21" s="186">
        <v>0</v>
      </c>
      <c r="DS21" s="186">
        <v>0</v>
      </c>
      <c r="DT21" s="181">
        <v>1594469</v>
      </c>
      <c r="DU21" s="186">
        <v>219378</v>
      </c>
      <c r="DV21" s="186">
        <v>0</v>
      </c>
      <c r="DW21" s="186">
        <v>116067</v>
      </c>
      <c r="DX21" s="186">
        <v>77187</v>
      </c>
      <c r="DY21" s="186">
        <v>65830</v>
      </c>
      <c r="DZ21" s="186">
        <v>6400</v>
      </c>
      <c r="EA21" s="186">
        <v>0</v>
      </c>
      <c r="EB21" s="186">
        <v>0</v>
      </c>
      <c r="EC21" s="181">
        <v>484862</v>
      </c>
      <c r="ED21" s="186">
        <v>459843</v>
      </c>
      <c r="EE21" s="186">
        <v>0</v>
      </c>
      <c r="EF21" s="186">
        <v>234984</v>
      </c>
      <c r="EG21" s="186">
        <v>158339</v>
      </c>
      <c r="EH21" s="186">
        <v>47299</v>
      </c>
      <c r="EI21" s="186">
        <v>15113</v>
      </c>
      <c r="EJ21" s="186">
        <v>0</v>
      </c>
      <c r="EK21" s="186">
        <v>0</v>
      </c>
      <c r="EL21" s="181">
        <v>915578</v>
      </c>
      <c r="EM21" s="186">
        <v>711154</v>
      </c>
      <c r="EN21" s="186">
        <v>0</v>
      </c>
      <c r="EO21" s="186">
        <v>392874</v>
      </c>
      <c r="EP21" s="186">
        <v>238118</v>
      </c>
      <c r="EQ21" s="186">
        <v>91375</v>
      </c>
      <c r="ER21" s="186">
        <v>23258</v>
      </c>
      <c r="ES21" s="186">
        <v>0</v>
      </c>
      <c r="ET21" s="186">
        <v>0</v>
      </c>
      <c r="EU21" s="181">
        <v>1456779</v>
      </c>
      <c r="EV21" s="186">
        <v>884718</v>
      </c>
      <c r="EW21" s="186">
        <v>0</v>
      </c>
      <c r="EX21" s="186">
        <v>500506</v>
      </c>
      <c r="EY21" s="186">
        <v>304871</v>
      </c>
      <c r="EZ21" s="186">
        <v>-9362</v>
      </c>
      <c r="FA21" s="186">
        <v>34832</v>
      </c>
      <c r="FB21" s="186">
        <v>0</v>
      </c>
      <c r="FC21" s="186">
        <v>0</v>
      </c>
      <c r="FD21" s="181">
        <v>1715565</v>
      </c>
      <c r="FE21" s="186">
        <v>219311</v>
      </c>
      <c r="FF21" s="186">
        <v>0</v>
      </c>
      <c r="FG21" s="186">
        <v>131031</v>
      </c>
      <c r="FH21" s="186">
        <v>78530</v>
      </c>
      <c r="FI21" s="186">
        <v>15459</v>
      </c>
      <c r="FJ21" s="186">
        <v>10234</v>
      </c>
      <c r="FK21" s="186">
        <v>0</v>
      </c>
      <c r="FL21" s="186">
        <v>0</v>
      </c>
      <c r="FM21" s="181">
        <v>454565</v>
      </c>
      <c r="FN21" s="186">
        <v>456176</v>
      </c>
      <c r="FO21" s="186">
        <v>0</v>
      </c>
      <c r="FP21" s="186">
        <v>238358</v>
      </c>
      <c r="FQ21" s="186">
        <v>179757</v>
      </c>
      <c r="FR21" s="186">
        <v>60497</v>
      </c>
      <c r="FS21" s="186">
        <v>21753</v>
      </c>
      <c r="FT21" s="186">
        <v>0</v>
      </c>
      <c r="FU21" s="186">
        <v>0</v>
      </c>
      <c r="FV21" s="181">
        <v>956541</v>
      </c>
    </row>
    <row r="22" spans="1:178">
      <c r="A22" s="160" t="s">
        <v>158</v>
      </c>
      <c r="B22" s="160" t="s">
        <v>3</v>
      </c>
      <c r="C22" s="186">
        <v>0</v>
      </c>
      <c r="D22" s="186">
        <v>0</v>
      </c>
      <c r="E22" s="186">
        <v>0</v>
      </c>
      <c r="F22" s="186">
        <v>0</v>
      </c>
      <c r="G22" s="186">
        <v>0</v>
      </c>
      <c r="H22" s="186">
        <v>0</v>
      </c>
      <c r="I22" s="186">
        <v>0</v>
      </c>
      <c r="J22" s="181">
        <v>-19207</v>
      </c>
      <c r="K22" s="186">
        <v>0</v>
      </c>
      <c r="L22" s="186">
        <v>0</v>
      </c>
      <c r="M22" s="186">
        <v>0</v>
      </c>
      <c r="N22" s="186">
        <v>0</v>
      </c>
      <c r="O22" s="186">
        <v>0</v>
      </c>
      <c r="P22" s="186">
        <v>0</v>
      </c>
      <c r="Q22" s="186">
        <v>0</v>
      </c>
      <c r="R22" s="181">
        <v>-10798.881949773888</v>
      </c>
      <c r="S22" s="182"/>
      <c r="T22" s="182"/>
      <c r="U22" s="182"/>
      <c r="V22" s="182"/>
      <c r="W22" s="182"/>
      <c r="X22" s="182"/>
      <c r="Y22" s="182"/>
      <c r="Z22" s="182"/>
      <c r="AA22" s="181"/>
      <c r="AB22" s="186">
        <v>0</v>
      </c>
      <c r="AC22" s="186">
        <v>0</v>
      </c>
      <c r="AD22" s="186">
        <v>0</v>
      </c>
      <c r="AE22" s="186">
        <v>0</v>
      </c>
      <c r="AF22" s="186">
        <v>0</v>
      </c>
      <c r="AG22" s="186">
        <v>0</v>
      </c>
      <c r="AH22" s="186">
        <v>0</v>
      </c>
      <c r="AI22" s="181">
        <v>8413.2668046829549</v>
      </c>
      <c r="AJ22" s="186">
        <v>0</v>
      </c>
      <c r="AK22" s="186">
        <v>0</v>
      </c>
      <c r="AL22" s="186">
        <v>0</v>
      </c>
      <c r="AM22" s="186">
        <v>0</v>
      </c>
      <c r="AN22" s="186">
        <v>0</v>
      </c>
      <c r="AO22" s="186">
        <v>0</v>
      </c>
      <c r="AP22" s="186">
        <v>0</v>
      </c>
      <c r="AQ22" s="181">
        <v>11378.395799020886</v>
      </c>
      <c r="AR22" s="186">
        <v>0</v>
      </c>
      <c r="AS22" s="186">
        <v>0</v>
      </c>
      <c r="AT22" s="186">
        <v>0</v>
      </c>
      <c r="AU22" s="186">
        <v>0</v>
      </c>
      <c r="AV22" s="186">
        <v>0</v>
      </c>
      <c r="AW22" s="186">
        <v>0</v>
      </c>
      <c r="AX22" s="186">
        <v>0</v>
      </c>
      <c r="AY22" s="186">
        <v>0</v>
      </c>
      <c r="AZ22" s="181">
        <v>14937</v>
      </c>
      <c r="BA22" s="178">
        <v>0</v>
      </c>
      <c r="BB22" s="178">
        <v>0</v>
      </c>
      <c r="BC22" s="178">
        <v>0</v>
      </c>
      <c r="BD22" s="178">
        <v>0</v>
      </c>
      <c r="BE22" s="178">
        <v>0</v>
      </c>
      <c r="BF22" s="178">
        <v>0</v>
      </c>
      <c r="BG22" s="178">
        <v>0</v>
      </c>
      <c r="BH22" s="178">
        <v>0</v>
      </c>
      <c r="BI22" s="142">
        <v>4078.1493986999176</v>
      </c>
      <c r="BJ22" s="178">
        <v>0</v>
      </c>
      <c r="BK22" s="178">
        <v>0</v>
      </c>
      <c r="BL22" s="178">
        <v>0</v>
      </c>
      <c r="BM22" s="178">
        <v>0</v>
      </c>
      <c r="BN22" s="178">
        <v>0</v>
      </c>
      <c r="BO22" s="178">
        <v>0</v>
      </c>
      <c r="BP22" s="178">
        <v>0</v>
      </c>
      <c r="BQ22" s="178">
        <v>0</v>
      </c>
      <c r="BR22" s="142">
        <v>8553</v>
      </c>
      <c r="BS22" s="178">
        <v>0</v>
      </c>
      <c r="BT22" s="178">
        <v>0</v>
      </c>
      <c r="BU22" s="178">
        <v>0</v>
      </c>
      <c r="BV22" s="178">
        <v>0</v>
      </c>
      <c r="BW22" s="178">
        <v>0</v>
      </c>
      <c r="BX22" s="178">
        <v>0</v>
      </c>
      <c r="BY22" s="178">
        <v>0</v>
      </c>
      <c r="BZ22" s="178">
        <v>0</v>
      </c>
      <c r="CA22" s="142">
        <v>11969.311065660055</v>
      </c>
      <c r="CB22" s="178">
        <v>7200</v>
      </c>
      <c r="CC22" s="178">
        <v>0</v>
      </c>
      <c r="CD22" s="178">
        <v>4995</v>
      </c>
      <c r="CE22" s="178">
        <v>991</v>
      </c>
      <c r="CF22" s="178">
        <v>-6191</v>
      </c>
      <c r="CG22" s="178">
        <v>0</v>
      </c>
      <c r="CH22" s="178">
        <v>0</v>
      </c>
      <c r="CI22" s="178">
        <v>0</v>
      </c>
      <c r="CJ22" s="142">
        <v>6995</v>
      </c>
      <c r="CK22" s="178">
        <v>3074</v>
      </c>
      <c r="CL22" s="178">
        <v>0</v>
      </c>
      <c r="CM22" s="178">
        <v>114</v>
      </c>
      <c r="CN22" s="178">
        <v>765</v>
      </c>
      <c r="CO22" s="178">
        <v>434</v>
      </c>
      <c r="CP22" s="178">
        <v>0</v>
      </c>
      <c r="CQ22" s="178">
        <v>0</v>
      </c>
      <c r="CR22" s="178">
        <v>0</v>
      </c>
      <c r="CS22" s="142">
        <v>4387</v>
      </c>
      <c r="CT22" s="178">
        <v>5524</v>
      </c>
      <c r="CU22" s="178">
        <v>0</v>
      </c>
      <c r="CV22" s="178">
        <v>132</v>
      </c>
      <c r="CW22" s="178">
        <v>1227</v>
      </c>
      <c r="CX22" s="178">
        <v>1182</v>
      </c>
      <c r="CY22" s="178">
        <v>0</v>
      </c>
      <c r="CZ22" s="178">
        <v>0</v>
      </c>
      <c r="DA22" s="178">
        <v>0</v>
      </c>
      <c r="DB22" s="142">
        <v>8065</v>
      </c>
      <c r="DC22" s="178">
        <v>7243</v>
      </c>
      <c r="DD22" s="178">
        <v>0</v>
      </c>
      <c r="DE22" s="178">
        <v>295</v>
      </c>
      <c r="DF22" s="178">
        <v>1897</v>
      </c>
      <c r="DG22" s="178">
        <v>1077</v>
      </c>
      <c r="DH22" s="178">
        <v>0</v>
      </c>
      <c r="DI22" s="178">
        <v>0</v>
      </c>
      <c r="DJ22" s="178">
        <v>0</v>
      </c>
      <c r="DK22" s="142">
        <v>10512</v>
      </c>
      <c r="DL22" s="178">
        <v>7852</v>
      </c>
      <c r="DM22" s="178">
        <v>0</v>
      </c>
      <c r="DN22" s="178">
        <v>329</v>
      </c>
      <c r="DO22" s="178">
        <v>2755</v>
      </c>
      <c r="DP22" s="178">
        <v>-6556</v>
      </c>
      <c r="DQ22" s="178">
        <v>0</v>
      </c>
      <c r="DR22" s="178">
        <v>0</v>
      </c>
      <c r="DS22" s="178">
        <v>0</v>
      </c>
      <c r="DT22" s="142">
        <v>4380</v>
      </c>
      <c r="DU22" s="178">
        <v>2342</v>
      </c>
      <c r="DV22" s="178">
        <v>0</v>
      </c>
      <c r="DW22" s="178">
        <v>282</v>
      </c>
      <c r="DX22" s="178">
        <v>738</v>
      </c>
      <c r="DY22" s="178">
        <v>958</v>
      </c>
      <c r="DZ22" s="178">
        <v>0</v>
      </c>
      <c r="EA22" s="178">
        <v>0</v>
      </c>
      <c r="EB22" s="178">
        <v>0</v>
      </c>
      <c r="EC22" s="142">
        <v>4320</v>
      </c>
      <c r="ED22" s="178">
        <v>3514</v>
      </c>
      <c r="EE22" s="178">
        <v>0</v>
      </c>
      <c r="EF22" s="178">
        <v>310</v>
      </c>
      <c r="EG22" s="178">
        <v>1752</v>
      </c>
      <c r="EH22" s="178">
        <v>2355</v>
      </c>
      <c r="EI22" s="178">
        <v>0</v>
      </c>
      <c r="EJ22" s="178">
        <v>0</v>
      </c>
      <c r="EK22" s="178">
        <v>0</v>
      </c>
      <c r="EL22" s="142">
        <v>7931</v>
      </c>
      <c r="EM22" s="178">
        <v>5063</v>
      </c>
      <c r="EN22" s="178">
        <v>0</v>
      </c>
      <c r="EO22" s="178">
        <v>383</v>
      </c>
      <c r="EP22" s="178">
        <v>2497</v>
      </c>
      <c r="EQ22" s="178">
        <v>3384</v>
      </c>
      <c r="ER22" s="178">
        <v>0</v>
      </c>
      <c r="ES22" s="178">
        <v>0</v>
      </c>
      <c r="ET22" s="178">
        <v>0</v>
      </c>
      <c r="EU22" s="142">
        <v>11327</v>
      </c>
      <c r="EV22" s="178">
        <v>5501</v>
      </c>
      <c r="EW22" s="178">
        <v>0</v>
      </c>
      <c r="EX22" s="178">
        <v>502</v>
      </c>
      <c r="EY22" s="178">
        <v>3830</v>
      </c>
      <c r="EZ22" s="178">
        <v>4756</v>
      </c>
      <c r="FA22" s="178">
        <v>224</v>
      </c>
      <c r="FB22" s="178">
        <v>0</v>
      </c>
      <c r="FC22" s="178">
        <v>0</v>
      </c>
      <c r="FD22" s="142">
        <v>14813</v>
      </c>
      <c r="FE22" s="178">
        <v>1205</v>
      </c>
      <c r="FF22" s="178">
        <v>0</v>
      </c>
      <c r="FG22" s="178">
        <v>108</v>
      </c>
      <c r="FH22" s="178">
        <v>1131</v>
      </c>
      <c r="FI22" s="178">
        <v>1362</v>
      </c>
      <c r="FJ22" s="178">
        <v>0</v>
      </c>
      <c r="FK22" s="178">
        <v>0</v>
      </c>
      <c r="FL22" s="178">
        <v>0</v>
      </c>
      <c r="FM22" s="142">
        <v>3806</v>
      </c>
      <c r="FN22" s="178">
        <v>1930</v>
      </c>
      <c r="FO22" s="178">
        <v>0</v>
      </c>
      <c r="FP22" s="178">
        <v>138</v>
      </c>
      <c r="FQ22" s="178">
        <v>2261</v>
      </c>
      <c r="FR22" s="178">
        <v>3013</v>
      </c>
      <c r="FS22" s="178">
        <v>1885</v>
      </c>
      <c r="FT22" s="178">
        <v>0</v>
      </c>
      <c r="FU22" s="178">
        <v>0</v>
      </c>
      <c r="FV22" s="142">
        <v>9227</v>
      </c>
    </row>
    <row r="23" spans="1:178">
      <c r="A23" s="160" t="s">
        <v>159</v>
      </c>
      <c r="B23" s="160" t="s">
        <v>104</v>
      </c>
      <c r="C23" s="186">
        <v>0</v>
      </c>
      <c r="D23" s="186">
        <v>0</v>
      </c>
      <c r="E23" s="186">
        <v>0</v>
      </c>
      <c r="F23" s="186">
        <v>0</v>
      </c>
      <c r="G23" s="186">
        <v>0</v>
      </c>
      <c r="H23" s="186">
        <v>0</v>
      </c>
      <c r="I23" s="186">
        <v>0</v>
      </c>
      <c r="J23" s="181">
        <v>12628</v>
      </c>
      <c r="K23" s="186">
        <v>0</v>
      </c>
      <c r="L23" s="186">
        <v>0</v>
      </c>
      <c r="M23" s="186">
        <v>0</v>
      </c>
      <c r="N23" s="186">
        <v>0</v>
      </c>
      <c r="O23" s="186">
        <v>0</v>
      </c>
      <c r="P23" s="186">
        <v>0</v>
      </c>
      <c r="Q23" s="186">
        <v>0</v>
      </c>
      <c r="R23" s="181">
        <v>34963.309747760446</v>
      </c>
      <c r="S23" s="182">
        <v>0</v>
      </c>
      <c r="T23" s="182">
        <v>0</v>
      </c>
      <c r="U23" s="182">
        <v>0</v>
      </c>
      <c r="V23" s="182">
        <v>0</v>
      </c>
      <c r="W23" s="182">
        <v>0</v>
      </c>
      <c r="X23" s="182">
        <v>0</v>
      </c>
      <c r="Y23" s="182">
        <v>0</v>
      </c>
      <c r="Z23" s="182">
        <v>0</v>
      </c>
      <c r="AA23" s="181">
        <v>217787.99517094585</v>
      </c>
      <c r="AB23" s="186">
        <v>0</v>
      </c>
      <c r="AC23" s="186">
        <v>0</v>
      </c>
      <c r="AD23" s="186">
        <v>0</v>
      </c>
      <c r="AE23" s="186">
        <v>0</v>
      </c>
      <c r="AF23" s="186">
        <v>0</v>
      </c>
      <c r="AG23" s="186">
        <v>0</v>
      </c>
      <c r="AH23" s="186">
        <v>0</v>
      </c>
      <c r="AI23" s="181">
        <v>26671.669576039672</v>
      </c>
      <c r="AJ23" s="186">
        <v>0</v>
      </c>
      <c r="AK23" s="186">
        <v>0</v>
      </c>
      <c r="AL23" s="186">
        <v>0</v>
      </c>
      <c r="AM23" s="186">
        <v>0</v>
      </c>
      <c r="AN23" s="186">
        <v>0</v>
      </c>
      <c r="AO23" s="186">
        <v>0</v>
      </c>
      <c r="AP23" s="186">
        <v>0</v>
      </c>
      <c r="AQ23" s="181">
        <v>44254.393659181071</v>
      </c>
      <c r="AR23" s="186">
        <v>0</v>
      </c>
      <c r="AS23" s="186">
        <v>0</v>
      </c>
      <c r="AT23" s="186">
        <v>0</v>
      </c>
      <c r="AU23" s="186">
        <v>0</v>
      </c>
      <c r="AV23" s="186">
        <v>0</v>
      </c>
      <c r="AW23" s="186">
        <v>0</v>
      </c>
      <c r="AX23" s="186">
        <v>0</v>
      </c>
      <c r="AY23" s="186">
        <v>0</v>
      </c>
      <c r="AZ23" s="181">
        <v>59009</v>
      </c>
      <c r="BA23" s="186">
        <v>0</v>
      </c>
      <c r="BB23" s="186">
        <v>0</v>
      </c>
      <c r="BC23" s="186">
        <v>0</v>
      </c>
      <c r="BD23" s="186">
        <v>0</v>
      </c>
      <c r="BE23" s="186">
        <v>0</v>
      </c>
      <c r="BF23" s="186">
        <v>0</v>
      </c>
      <c r="BG23" s="186">
        <v>0</v>
      </c>
      <c r="BH23" s="186">
        <v>0</v>
      </c>
      <c r="BI23" s="181">
        <v>17754.748350151171</v>
      </c>
      <c r="BJ23" s="186">
        <v>0</v>
      </c>
      <c r="BK23" s="186">
        <v>0</v>
      </c>
      <c r="BL23" s="186">
        <v>0</v>
      </c>
      <c r="BM23" s="186">
        <v>0</v>
      </c>
      <c r="BN23" s="186">
        <v>0</v>
      </c>
      <c r="BO23" s="186">
        <v>0</v>
      </c>
      <c r="BP23" s="186">
        <v>0</v>
      </c>
      <c r="BQ23" s="186">
        <v>0</v>
      </c>
      <c r="BR23" s="181">
        <v>42717</v>
      </c>
      <c r="BS23" s="186">
        <v>0</v>
      </c>
      <c r="BT23" s="186">
        <v>0</v>
      </c>
      <c r="BU23" s="186">
        <v>0</v>
      </c>
      <c r="BV23" s="186">
        <v>0</v>
      </c>
      <c r="BW23" s="186">
        <v>0</v>
      </c>
      <c r="BX23" s="186">
        <v>0</v>
      </c>
      <c r="BY23" s="186">
        <v>0</v>
      </c>
      <c r="BZ23" s="186">
        <v>0</v>
      </c>
      <c r="CA23" s="181">
        <v>71426.916058950257</v>
      </c>
      <c r="CB23" s="186">
        <v>14601</v>
      </c>
      <c r="CC23" s="186">
        <v>83296</v>
      </c>
      <c r="CD23" s="186">
        <v>384</v>
      </c>
      <c r="CE23" s="186">
        <v>0</v>
      </c>
      <c r="CF23" s="186">
        <v>0</v>
      </c>
      <c r="CG23" s="186">
        <v>0</v>
      </c>
      <c r="CH23" s="186">
        <v>0</v>
      </c>
      <c r="CI23" s="186">
        <v>0</v>
      </c>
      <c r="CJ23" s="181">
        <v>98281</v>
      </c>
      <c r="CK23" s="186">
        <v>2832</v>
      </c>
      <c r="CL23" s="186">
        <v>23654</v>
      </c>
      <c r="CM23" s="186">
        <v>349</v>
      </c>
      <c r="CN23" s="186">
        <v>0</v>
      </c>
      <c r="CO23" s="186">
        <v>0</v>
      </c>
      <c r="CP23" s="186">
        <v>0</v>
      </c>
      <c r="CQ23" s="186">
        <v>0</v>
      </c>
      <c r="CR23" s="186">
        <v>0</v>
      </c>
      <c r="CS23" s="181">
        <v>26835</v>
      </c>
      <c r="CT23" s="186">
        <v>5532</v>
      </c>
      <c r="CU23" s="186">
        <v>49317</v>
      </c>
      <c r="CV23" s="186">
        <v>803</v>
      </c>
      <c r="CW23" s="186">
        <v>0</v>
      </c>
      <c r="CX23" s="186">
        <v>0</v>
      </c>
      <c r="CY23" s="186">
        <v>0</v>
      </c>
      <c r="CZ23" s="186">
        <v>0</v>
      </c>
      <c r="DA23" s="186">
        <v>0</v>
      </c>
      <c r="DB23" s="181">
        <v>55652</v>
      </c>
      <c r="DC23" s="186">
        <v>8716</v>
      </c>
      <c r="DD23" s="186">
        <v>64408</v>
      </c>
      <c r="DE23" s="186">
        <v>1299</v>
      </c>
      <c r="DF23" s="186">
        <v>0</v>
      </c>
      <c r="DG23" s="186">
        <v>0</v>
      </c>
      <c r="DH23" s="186">
        <v>0</v>
      </c>
      <c r="DI23" s="186">
        <v>0</v>
      </c>
      <c r="DJ23" s="186">
        <v>0</v>
      </c>
      <c r="DK23" s="181">
        <v>74423</v>
      </c>
      <c r="DL23" s="186">
        <v>11429</v>
      </c>
      <c r="DM23" s="186">
        <v>88800</v>
      </c>
      <c r="DN23" s="186">
        <v>1890</v>
      </c>
      <c r="DO23" s="186">
        <v>0</v>
      </c>
      <c r="DP23" s="186">
        <v>0</v>
      </c>
      <c r="DQ23" s="186">
        <v>0</v>
      </c>
      <c r="DR23" s="186">
        <v>0</v>
      </c>
      <c r="DS23" s="186">
        <v>0</v>
      </c>
      <c r="DT23" s="181">
        <v>102119</v>
      </c>
      <c r="DU23" s="186">
        <v>3357</v>
      </c>
      <c r="DV23" s="186">
        <v>23432</v>
      </c>
      <c r="DW23" s="186">
        <v>501</v>
      </c>
      <c r="DX23" s="186">
        <v>0</v>
      </c>
      <c r="DY23" s="186">
        <v>0</v>
      </c>
      <c r="DZ23" s="186">
        <v>0</v>
      </c>
      <c r="EA23" s="186">
        <v>0</v>
      </c>
      <c r="EB23" s="186">
        <v>0</v>
      </c>
      <c r="EC23" s="181">
        <v>27290</v>
      </c>
      <c r="ED23" s="186">
        <v>7318</v>
      </c>
      <c r="EE23" s="186">
        <v>49247</v>
      </c>
      <c r="EF23" s="186">
        <v>648</v>
      </c>
      <c r="EG23" s="186">
        <v>0</v>
      </c>
      <c r="EH23" s="186">
        <v>0</v>
      </c>
      <c r="EI23" s="186">
        <v>0</v>
      </c>
      <c r="EJ23" s="186">
        <v>0</v>
      </c>
      <c r="EK23" s="186">
        <v>0</v>
      </c>
      <c r="EL23" s="181">
        <v>57213</v>
      </c>
      <c r="EM23" s="186">
        <v>9628</v>
      </c>
      <c r="EN23" s="186">
        <v>81431</v>
      </c>
      <c r="EO23" s="186">
        <v>1103</v>
      </c>
      <c r="EP23" s="186">
        <v>0</v>
      </c>
      <c r="EQ23" s="186">
        <v>0</v>
      </c>
      <c r="ER23" s="186">
        <v>0</v>
      </c>
      <c r="ES23" s="186">
        <v>0</v>
      </c>
      <c r="ET23" s="186">
        <v>0</v>
      </c>
      <c r="EU23" s="181">
        <v>92162</v>
      </c>
      <c r="EV23" s="186">
        <v>14731</v>
      </c>
      <c r="EW23" s="186">
        <v>105570</v>
      </c>
      <c r="EX23" s="186">
        <v>3442</v>
      </c>
      <c r="EY23" s="186">
        <v>0</v>
      </c>
      <c r="EZ23" s="186">
        <v>0</v>
      </c>
      <c r="FA23" s="186">
        <v>0</v>
      </c>
      <c r="FB23" s="186">
        <v>0</v>
      </c>
      <c r="FC23" s="186">
        <v>0</v>
      </c>
      <c r="FD23" s="181">
        <v>123743</v>
      </c>
      <c r="FE23" s="186">
        <v>4416</v>
      </c>
      <c r="FF23" s="186">
        <v>38775</v>
      </c>
      <c r="FG23" s="186">
        <v>2317</v>
      </c>
      <c r="FH23" s="186">
        <v>0</v>
      </c>
      <c r="FI23" s="186">
        <v>0</v>
      </c>
      <c r="FJ23" s="186">
        <v>0</v>
      </c>
      <c r="FK23" s="186">
        <v>0</v>
      </c>
      <c r="FL23" s="186">
        <v>0</v>
      </c>
      <c r="FM23" s="181">
        <v>45508</v>
      </c>
      <c r="FN23" s="186">
        <v>7838</v>
      </c>
      <c r="FO23" s="186">
        <v>59020</v>
      </c>
      <c r="FP23" s="186">
        <v>3463</v>
      </c>
      <c r="FQ23" s="186">
        <v>0</v>
      </c>
      <c r="FR23" s="186">
        <v>0</v>
      </c>
      <c r="FS23" s="186">
        <v>0</v>
      </c>
      <c r="FT23" s="186">
        <v>0</v>
      </c>
      <c r="FU23" s="186">
        <v>0</v>
      </c>
      <c r="FV23" s="181">
        <v>70321</v>
      </c>
    </row>
    <row r="24" spans="1:178">
      <c r="A24" s="160" t="s">
        <v>318</v>
      </c>
      <c r="B24" s="160" t="s">
        <v>317</v>
      </c>
      <c r="C24" s="178"/>
      <c r="D24" s="178"/>
      <c r="E24" s="178"/>
      <c r="F24" s="178"/>
      <c r="G24" s="178"/>
      <c r="H24" s="178"/>
      <c r="I24" s="178"/>
      <c r="J24" s="179"/>
      <c r="K24" s="178"/>
      <c r="L24" s="178"/>
      <c r="M24" s="178"/>
      <c r="N24" s="178"/>
      <c r="O24" s="178"/>
      <c r="P24" s="178"/>
      <c r="Q24" s="178"/>
      <c r="R24" s="179"/>
      <c r="S24" s="178">
        <v>0</v>
      </c>
      <c r="T24" s="178">
        <v>0</v>
      </c>
      <c r="U24" s="178">
        <v>0</v>
      </c>
      <c r="V24" s="178">
        <v>0</v>
      </c>
      <c r="W24" s="178">
        <v>0</v>
      </c>
      <c r="X24" s="178">
        <v>0</v>
      </c>
      <c r="Y24" s="178">
        <v>0</v>
      </c>
      <c r="Z24" s="178">
        <v>0</v>
      </c>
      <c r="AA24" s="179">
        <v>3809.6952582411359</v>
      </c>
      <c r="AB24" s="178"/>
      <c r="AC24" s="178"/>
      <c r="AD24" s="178"/>
      <c r="AE24" s="178"/>
      <c r="AF24" s="178"/>
      <c r="AG24" s="178"/>
      <c r="AH24" s="178"/>
      <c r="AI24" s="179">
        <v>0</v>
      </c>
      <c r="AJ24" s="178"/>
      <c r="AK24" s="178"/>
      <c r="AL24" s="178"/>
      <c r="AM24" s="178"/>
      <c r="AN24" s="178"/>
      <c r="AO24" s="178"/>
      <c r="AP24" s="178"/>
      <c r="AQ24" s="179">
        <v>0</v>
      </c>
      <c r="AR24" s="178">
        <v>0</v>
      </c>
      <c r="AS24" s="178">
        <v>0</v>
      </c>
      <c r="AT24" s="178">
        <v>0</v>
      </c>
      <c r="AU24" s="178">
        <v>0</v>
      </c>
      <c r="AV24" s="178">
        <v>0</v>
      </c>
      <c r="AW24" s="178">
        <v>0</v>
      </c>
      <c r="AX24" s="178">
        <v>0</v>
      </c>
      <c r="AY24" s="178">
        <v>0</v>
      </c>
      <c r="AZ24" s="142">
        <v>-3733</v>
      </c>
      <c r="BA24" s="186">
        <v>0</v>
      </c>
      <c r="BB24" s="186">
        <v>0</v>
      </c>
      <c r="BC24" s="186">
        <v>0</v>
      </c>
      <c r="BD24" s="186">
        <v>0</v>
      </c>
      <c r="BE24" s="186">
        <v>0</v>
      </c>
      <c r="BF24" s="186">
        <v>0</v>
      </c>
      <c r="BG24" s="186">
        <v>0</v>
      </c>
      <c r="BH24" s="186">
        <v>0</v>
      </c>
      <c r="BI24" s="181">
        <v>-849.60901118778247</v>
      </c>
      <c r="BJ24" s="186">
        <v>0</v>
      </c>
      <c r="BK24" s="186">
        <v>0</v>
      </c>
      <c r="BL24" s="186">
        <v>0</v>
      </c>
      <c r="BM24" s="186">
        <v>0</v>
      </c>
      <c r="BN24" s="186">
        <v>0</v>
      </c>
      <c r="BO24" s="186">
        <v>0</v>
      </c>
      <c r="BP24" s="186">
        <v>0</v>
      </c>
      <c r="BQ24" s="186">
        <v>0</v>
      </c>
      <c r="BR24" s="181">
        <v>-1809</v>
      </c>
      <c r="BS24" s="186">
        <v>0</v>
      </c>
      <c r="BT24" s="186">
        <v>0</v>
      </c>
      <c r="BU24" s="186">
        <v>0</v>
      </c>
      <c r="BV24" s="186">
        <v>0</v>
      </c>
      <c r="BW24" s="186">
        <v>0</v>
      </c>
      <c r="BX24" s="186">
        <v>0</v>
      </c>
      <c r="BY24" s="186">
        <v>0</v>
      </c>
      <c r="BZ24" s="186">
        <v>0</v>
      </c>
      <c r="CA24" s="181">
        <v>-2836</v>
      </c>
      <c r="CB24" s="186">
        <v>0</v>
      </c>
      <c r="CC24" s="186">
        <v>0</v>
      </c>
      <c r="CD24" s="186">
        <v>0</v>
      </c>
      <c r="CE24" s="186">
        <v>0</v>
      </c>
      <c r="CF24" s="186">
        <v>0</v>
      </c>
      <c r="CG24" s="186">
        <v>0</v>
      </c>
      <c r="CH24" s="186">
        <v>-1844</v>
      </c>
      <c r="CI24" s="186">
        <v>0</v>
      </c>
      <c r="CJ24" s="181">
        <v>-1844</v>
      </c>
      <c r="CK24" s="186">
        <v>0</v>
      </c>
      <c r="CL24" s="186">
        <v>0</v>
      </c>
      <c r="CM24" s="186">
        <v>0</v>
      </c>
      <c r="CN24" s="186">
        <v>0</v>
      </c>
      <c r="CO24" s="186">
        <v>0</v>
      </c>
      <c r="CP24" s="186">
        <v>0</v>
      </c>
      <c r="CQ24" s="186">
        <v>15082</v>
      </c>
      <c r="CR24" s="186">
        <v>0</v>
      </c>
      <c r="CS24" s="181">
        <v>15082</v>
      </c>
      <c r="CT24" s="186">
        <v>0</v>
      </c>
      <c r="CU24" s="186">
        <v>0</v>
      </c>
      <c r="CV24" s="186">
        <v>0</v>
      </c>
      <c r="CW24" s="186">
        <v>0</v>
      </c>
      <c r="CX24" s="186">
        <v>0</v>
      </c>
      <c r="CY24" s="186">
        <v>0</v>
      </c>
      <c r="CZ24" s="186">
        <v>13138</v>
      </c>
      <c r="DA24" s="186">
        <v>0</v>
      </c>
      <c r="DB24" s="181">
        <v>13138</v>
      </c>
      <c r="DC24" s="186">
        <v>0</v>
      </c>
      <c r="DD24" s="186">
        <v>0</v>
      </c>
      <c r="DE24" s="186">
        <v>0</v>
      </c>
      <c r="DF24" s="186">
        <v>0</v>
      </c>
      <c r="DG24" s="186">
        <v>0</v>
      </c>
      <c r="DH24" s="186">
        <v>0</v>
      </c>
      <c r="DI24" s="186">
        <v>12447</v>
      </c>
      <c r="DJ24" s="186">
        <v>0</v>
      </c>
      <c r="DK24" s="181">
        <v>12447</v>
      </c>
      <c r="DL24" s="186">
        <v>0</v>
      </c>
      <c r="DM24" s="186">
        <v>0</v>
      </c>
      <c r="DN24" s="186">
        <v>0</v>
      </c>
      <c r="DO24" s="186">
        <v>0</v>
      </c>
      <c r="DP24" s="186">
        <v>0</v>
      </c>
      <c r="DQ24" s="186">
        <v>0</v>
      </c>
      <c r="DR24" s="186">
        <v>11494</v>
      </c>
      <c r="DS24" s="186">
        <v>0</v>
      </c>
      <c r="DT24" s="181">
        <v>11494</v>
      </c>
      <c r="DU24" s="186">
        <v>0</v>
      </c>
      <c r="DV24" s="186">
        <v>0</v>
      </c>
      <c r="DW24" s="186">
        <v>0</v>
      </c>
      <c r="DX24" s="186">
        <v>0</v>
      </c>
      <c r="DY24" s="186">
        <v>0</v>
      </c>
      <c r="DZ24" s="186">
        <v>0</v>
      </c>
      <c r="EA24" s="186">
        <v>-605</v>
      </c>
      <c r="EB24" s="186">
        <v>0</v>
      </c>
      <c r="EC24" s="181">
        <v>-605</v>
      </c>
      <c r="ED24" s="186">
        <v>0</v>
      </c>
      <c r="EE24" s="186">
        <v>0</v>
      </c>
      <c r="EF24" s="186">
        <v>0</v>
      </c>
      <c r="EG24" s="186">
        <v>0</v>
      </c>
      <c r="EH24" s="186">
        <v>0</v>
      </c>
      <c r="EI24" s="186">
        <v>0</v>
      </c>
      <c r="EJ24" s="186">
        <v>-500</v>
      </c>
      <c r="EK24" s="186">
        <v>0</v>
      </c>
      <c r="EL24" s="181">
        <v>-500</v>
      </c>
      <c r="EM24" s="186">
        <v>0</v>
      </c>
      <c r="EN24" s="186">
        <v>0</v>
      </c>
      <c r="EO24" s="186">
        <v>0</v>
      </c>
      <c r="EP24" s="186">
        <v>0</v>
      </c>
      <c r="EQ24" s="186">
        <v>0</v>
      </c>
      <c r="ER24" s="186">
        <v>0</v>
      </c>
      <c r="ES24" s="186">
        <v>883</v>
      </c>
      <c r="ET24" s="186">
        <v>0</v>
      </c>
      <c r="EU24" s="181">
        <v>883</v>
      </c>
      <c r="EV24" s="186">
        <v>0</v>
      </c>
      <c r="EW24" s="186">
        <v>0</v>
      </c>
      <c r="EX24" s="186">
        <v>0</v>
      </c>
      <c r="EY24" s="186">
        <v>0</v>
      </c>
      <c r="EZ24" s="186">
        <v>0</v>
      </c>
      <c r="FA24" s="186">
        <v>0</v>
      </c>
      <c r="FB24" s="186">
        <v>2350</v>
      </c>
      <c r="FC24" s="186">
        <v>0</v>
      </c>
      <c r="FD24" s="181">
        <v>2350</v>
      </c>
      <c r="FE24" s="186">
        <v>0</v>
      </c>
      <c r="FF24" s="186">
        <v>0</v>
      </c>
      <c r="FG24" s="186">
        <v>0</v>
      </c>
      <c r="FH24" s="186">
        <v>0</v>
      </c>
      <c r="FI24" s="186">
        <v>0</v>
      </c>
      <c r="FJ24" s="186">
        <v>0</v>
      </c>
      <c r="FK24" s="186">
        <v>-282</v>
      </c>
      <c r="FL24" s="186">
        <v>0</v>
      </c>
      <c r="FM24" s="181">
        <v>-282</v>
      </c>
      <c r="FN24" s="186">
        <v>0</v>
      </c>
      <c r="FO24" s="186">
        <v>0</v>
      </c>
      <c r="FP24" s="186">
        <v>0</v>
      </c>
      <c r="FQ24" s="186">
        <v>0</v>
      </c>
      <c r="FR24" s="186">
        <v>0</v>
      </c>
      <c r="FS24" s="186">
        <v>0</v>
      </c>
      <c r="FT24" s="186">
        <v>-6</v>
      </c>
      <c r="FU24" s="186">
        <v>0</v>
      </c>
      <c r="FV24" s="181">
        <v>-6</v>
      </c>
    </row>
    <row r="25" spans="1:178">
      <c r="A25" s="160" t="s">
        <v>217</v>
      </c>
      <c r="B25" s="160" t="s">
        <v>7</v>
      </c>
      <c r="C25" s="178">
        <v>0</v>
      </c>
      <c r="D25" s="178">
        <v>0</v>
      </c>
      <c r="E25" s="178">
        <v>0</v>
      </c>
      <c r="F25" s="178">
        <v>0</v>
      </c>
      <c r="G25" s="178">
        <v>0</v>
      </c>
      <c r="H25" s="178">
        <v>0</v>
      </c>
      <c r="I25" s="178">
        <v>0</v>
      </c>
      <c r="J25" s="179">
        <v>-76256</v>
      </c>
      <c r="K25" s="178">
        <v>0</v>
      </c>
      <c r="L25" s="178">
        <v>0</v>
      </c>
      <c r="M25" s="178">
        <v>0</v>
      </c>
      <c r="N25" s="178">
        <v>0</v>
      </c>
      <c r="O25" s="178">
        <v>0</v>
      </c>
      <c r="P25" s="178">
        <v>0</v>
      </c>
      <c r="Q25" s="178">
        <v>0</v>
      </c>
      <c r="R25" s="179">
        <v>-159925.84387877499</v>
      </c>
      <c r="S25" s="178">
        <v>0</v>
      </c>
      <c r="T25" s="178">
        <v>0</v>
      </c>
      <c r="U25" s="178">
        <v>0</v>
      </c>
      <c r="V25" s="178">
        <v>0</v>
      </c>
      <c r="W25" s="178">
        <v>0</v>
      </c>
      <c r="X25" s="178">
        <v>0</v>
      </c>
      <c r="Y25" s="178">
        <v>0</v>
      </c>
      <c r="Z25" s="178">
        <v>0</v>
      </c>
      <c r="AA25" s="179">
        <v>15258.409667643509</v>
      </c>
      <c r="AB25" s="178">
        <v>0</v>
      </c>
      <c r="AC25" s="178">
        <v>0</v>
      </c>
      <c r="AD25" s="178">
        <v>0</v>
      </c>
      <c r="AE25" s="178">
        <v>0</v>
      </c>
      <c r="AF25" s="178">
        <v>0</v>
      </c>
      <c r="AG25" s="178">
        <v>0</v>
      </c>
      <c r="AH25" s="178">
        <v>0</v>
      </c>
      <c r="AI25" s="179">
        <v>-91936.236907021594</v>
      </c>
      <c r="AJ25" s="178">
        <v>0</v>
      </c>
      <c r="AK25" s="178">
        <v>0</v>
      </c>
      <c r="AL25" s="178">
        <v>0</v>
      </c>
      <c r="AM25" s="178">
        <v>0</v>
      </c>
      <c r="AN25" s="178">
        <v>0</v>
      </c>
      <c r="AO25" s="178">
        <v>0</v>
      </c>
      <c r="AP25" s="178">
        <v>0</v>
      </c>
      <c r="AQ25" s="179">
        <v>-144029.98388762961</v>
      </c>
      <c r="AR25" s="178">
        <v>0</v>
      </c>
      <c r="AS25" s="178">
        <v>0</v>
      </c>
      <c r="AT25" s="178">
        <v>0</v>
      </c>
      <c r="AU25" s="178">
        <v>0</v>
      </c>
      <c r="AV25" s="178">
        <v>0</v>
      </c>
      <c r="AW25" s="178">
        <v>0</v>
      </c>
      <c r="AX25" s="178">
        <v>0</v>
      </c>
      <c r="AY25" s="178">
        <v>0</v>
      </c>
      <c r="AZ25" s="142">
        <v>-204187</v>
      </c>
      <c r="BA25" s="186">
        <v>0</v>
      </c>
      <c r="BB25" s="186">
        <v>0</v>
      </c>
      <c r="BC25" s="186">
        <v>0</v>
      </c>
      <c r="BD25" s="186">
        <v>0</v>
      </c>
      <c r="BE25" s="186">
        <v>0</v>
      </c>
      <c r="BF25" s="186">
        <v>0</v>
      </c>
      <c r="BG25" s="186">
        <v>0</v>
      </c>
      <c r="BH25" s="186">
        <v>0</v>
      </c>
      <c r="BI25" s="181">
        <v>-57864.652210915003</v>
      </c>
      <c r="BJ25" s="186">
        <v>0</v>
      </c>
      <c r="BK25" s="186">
        <v>0</v>
      </c>
      <c r="BL25" s="186">
        <v>0</v>
      </c>
      <c r="BM25" s="186">
        <v>0</v>
      </c>
      <c r="BN25" s="186">
        <v>0</v>
      </c>
      <c r="BO25" s="186">
        <v>0</v>
      </c>
      <c r="BP25" s="186">
        <v>0</v>
      </c>
      <c r="BQ25" s="186">
        <v>0</v>
      </c>
      <c r="BR25" s="181">
        <v>-124389</v>
      </c>
      <c r="BS25" s="186">
        <v>0</v>
      </c>
      <c r="BT25" s="186">
        <v>0</v>
      </c>
      <c r="BU25" s="186">
        <v>0</v>
      </c>
      <c r="BV25" s="186">
        <v>0</v>
      </c>
      <c r="BW25" s="186">
        <v>0</v>
      </c>
      <c r="BX25" s="186">
        <v>0</v>
      </c>
      <c r="BY25" s="186">
        <v>0</v>
      </c>
      <c r="BZ25" s="186">
        <v>0</v>
      </c>
      <c r="CA25" s="181">
        <v>-192567.97413908096</v>
      </c>
      <c r="CB25" s="186">
        <v>-61196</v>
      </c>
      <c r="CC25" s="186">
        <v>-11666</v>
      </c>
      <c r="CD25" s="186">
        <v>-29296</v>
      </c>
      <c r="CE25" s="186">
        <v>-30807</v>
      </c>
      <c r="CF25" s="186">
        <v>-19212</v>
      </c>
      <c r="CG25" s="186">
        <v>-10382</v>
      </c>
      <c r="CH25" s="186">
        <v>0</v>
      </c>
      <c r="CI25" s="186">
        <v>-106495</v>
      </c>
      <c r="CJ25" s="181">
        <v>-269054</v>
      </c>
      <c r="CK25" s="186">
        <v>-17706</v>
      </c>
      <c r="CL25" s="186">
        <v>-2758</v>
      </c>
      <c r="CM25" s="186">
        <v>-7294</v>
      </c>
      <c r="CN25" s="186">
        <v>-8873</v>
      </c>
      <c r="CO25" s="186">
        <v>-5225</v>
      </c>
      <c r="CP25" s="186">
        <v>-3131</v>
      </c>
      <c r="CQ25" s="186">
        <v>0</v>
      </c>
      <c r="CR25" s="186">
        <v>-27008</v>
      </c>
      <c r="CS25" s="181">
        <v>-71995</v>
      </c>
      <c r="CT25" s="186">
        <v>-36234</v>
      </c>
      <c r="CU25" s="186">
        <v>-5394</v>
      </c>
      <c r="CV25" s="186">
        <v>-14742</v>
      </c>
      <c r="CW25" s="186">
        <v>-18340</v>
      </c>
      <c r="CX25" s="186">
        <v>-11087</v>
      </c>
      <c r="CY25" s="186">
        <v>-7739</v>
      </c>
      <c r="CZ25" s="186">
        <v>0</v>
      </c>
      <c r="DA25" s="186">
        <v>-54096</v>
      </c>
      <c r="DB25" s="181">
        <v>-147633</v>
      </c>
      <c r="DC25" s="186">
        <v>-54337</v>
      </c>
      <c r="DD25" s="186">
        <v>-9916</v>
      </c>
      <c r="DE25" s="186">
        <v>-22016</v>
      </c>
      <c r="DF25" s="186">
        <v>-27044</v>
      </c>
      <c r="DG25" s="186">
        <v>-17498</v>
      </c>
      <c r="DH25" s="186">
        <v>-10725</v>
      </c>
      <c r="DI25" s="186">
        <v>0</v>
      </c>
      <c r="DJ25" s="186">
        <v>-85384</v>
      </c>
      <c r="DK25" s="181">
        <v>-226920</v>
      </c>
      <c r="DL25" s="186">
        <v>-77233</v>
      </c>
      <c r="DM25" s="186">
        <v>-12764</v>
      </c>
      <c r="DN25" s="186">
        <v>-31682</v>
      </c>
      <c r="DO25" s="186">
        <v>-36430</v>
      </c>
      <c r="DP25" s="186">
        <v>-25275</v>
      </c>
      <c r="DQ25" s="186">
        <v>-14155</v>
      </c>
      <c r="DR25" s="186">
        <v>0</v>
      </c>
      <c r="DS25" s="186">
        <v>-129468</v>
      </c>
      <c r="DT25" s="181">
        <v>-327007</v>
      </c>
      <c r="DU25" s="186">
        <v>-21429</v>
      </c>
      <c r="DV25" s="186">
        <v>-3461</v>
      </c>
      <c r="DW25" s="186">
        <v>-7539</v>
      </c>
      <c r="DX25" s="186">
        <v>-9781</v>
      </c>
      <c r="DY25" s="186">
        <v>-5970</v>
      </c>
      <c r="DZ25" s="186">
        <v>-3033</v>
      </c>
      <c r="EA25" s="186">
        <v>0</v>
      </c>
      <c r="EB25" s="186">
        <v>-30679</v>
      </c>
      <c r="EC25" s="181">
        <v>-81892</v>
      </c>
      <c r="ED25" s="186">
        <v>-44571</v>
      </c>
      <c r="EE25" s="186">
        <v>-7010</v>
      </c>
      <c r="EF25" s="186">
        <v>-15468</v>
      </c>
      <c r="EG25" s="186">
        <v>-21188</v>
      </c>
      <c r="EH25" s="186">
        <v>-12613</v>
      </c>
      <c r="EI25" s="186">
        <v>-6069</v>
      </c>
      <c r="EJ25" s="186">
        <v>0</v>
      </c>
      <c r="EK25" s="186">
        <v>-70949</v>
      </c>
      <c r="EL25" s="181">
        <v>-177868</v>
      </c>
      <c r="EM25" s="186">
        <v>-67632</v>
      </c>
      <c r="EN25" s="186">
        <v>-9017</v>
      </c>
      <c r="EO25" s="186">
        <v>-23645</v>
      </c>
      <c r="EP25" s="186">
        <v>-33585</v>
      </c>
      <c r="EQ25" s="186">
        <v>-19576</v>
      </c>
      <c r="ER25" s="186">
        <v>-8807</v>
      </c>
      <c r="ES25" s="186">
        <v>0</v>
      </c>
      <c r="ET25" s="186">
        <v>-104928</v>
      </c>
      <c r="EU25" s="181">
        <v>-267190</v>
      </c>
      <c r="EV25" s="186">
        <v>-93409</v>
      </c>
      <c r="EW25" s="186">
        <v>-12709</v>
      </c>
      <c r="EX25" s="186">
        <v>-34212</v>
      </c>
      <c r="EY25" s="186">
        <v>-47119</v>
      </c>
      <c r="EZ25" s="186">
        <v>-28089</v>
      </c>
      <c r="FA25" s="186">
        <v>-14686</v>
      </c>
      <c r="FB25" s="186">
        <v>0</v>
      </c>
      <c r="FC25" s="186">
        <v>-151334</v>
      </c>
      <c r="FD25" s="181">
        <v>-381558</v>
      </c>
      <c r="FE25" s="186">
        <v>-23814</v>
      </c>
      <c r="FF25" s="186">
        <v>-2573</v>
      </c>
      <c r="FG25" s="186">
        <v>-7966</v>
      </c>
      <c r="FH25" s="186">
        <v>-10211</v>
      </c>
      <c r="FI25" s="186">
        <v>-7647</v>
      </c>
      <c r="FJ25" s="186">
        <v>-2288</v>
      </c>
      <c r="FK25" s="186">
        <v>0</v>
      </c>
      <c r="FL25" s="186">
        <v>-39966</v>
      </c>
      <c r="FM25" s="181">
        <v>-94465</v>
      </c>
      <c r="FN25" s="186">
        <v>-49488</v>
      </c>
      <c r="FO25" s="186">
        <v>-5135</v>
      </c>
      <c r="FP25" s="186">
        <v>-16328</v>
      </c>
      <c r="FQ25" s="186">
        <v>-21946</v>
      </c>
      <c r="FR25" s="186">
        <v>-15723</v>
      </c>
      <c r="FS25" s="186">
        <v>-5359</v>
      </c>
      <c r="FT25" s="186">
        <v>0</v>
      </c>
      <c r="FU25" s="186">
        <v>-86877</v>
      </c>
      <c r="FV25" s="181">
        <v>-200856</v>
      </c>
    </row>
    <row r="26" spans="1:178">
      <c r="A26" s="160"/>
      <c r="B26" s="160"/>
      <c r="C26" s="186"/>
      <c r="D26" s="186"/>
      <c r="E26" s="186"/>
      <c r="F26" s="186"/>
      <c r="G26" s="186"/>
      <c r="H26" s="186"/>
      <c r="I26" s="186"/>
      <c r="J26" s="181"/>
      <c r="K26" s="186"/>
      <c r="L26" s="186"/>
      <c r="M26" s="186"/>
      <c r="N26" s="186"/>
      <c r="O26" s="186"/>
      <c r="P26" s="186"/>
      <c r="Q26" s="186"/>
      <c r="R26" s="181"/>
      <c r="S26" s="182">
        <v>0</v>
      </c>
      <c r="T26" s="182">
        <v>0</v>
      </c>
      <c r="U26" s="182">
        <v>0</v>
      </c>
      <c r="V26" s="182">
        <v>0</v>
      </c>
      <c r="W26" s="182">
        <v>0</v>
      </c>
      <c r="X26" s="182">
        <v>0</v>
      </c>
      <c r="Y26" s="182">
        <v>0</v>
      </c>
      <c r="Z26" s="182">
        <v>0</v>
      </c>
      <c r="AA26" s="181">
        <v>-2087.5195816529772</v>
      </c>
      <c r="AB26" s="186"/>
      <c r="AC26" s="186"/>
      <c r="AD26" s="186"/>
      <c r="AE26" s="186"/>
      <c r="AF26" s="186"/>
      <c r="AG26" s="186"/>
      <c r="AH26" s="186"/>
      <c r="AI26" s="181">
        <v>0</v>
      </c>
      <c r="AJ26" s="186"/>
      <c r="AK26" s="186"/>
      <c r="AL26" s="186"/>
      <c r="AM26" s="186"/>
      <c r="AN26" s="186"/>
      <c r="AO26" s="186"/>
      <c r="AP26" s="186"/>
      <c r="AQ26" s="181">
        <v>0</v>
      </c>
      <c r="AR26" s="186"/>
      <c r="AS26" s="186"/>
      <c r="AT26" s="186"/>
      <c r="AU26" s="186"/>
      <c r="AV26" s="186"/>
      <c r="AW26" s="186"/>
      <c r="AX26" s="186"/>
      <c r="AY26" s="186"/>
      <c r="AZ26" s="181"/>
      <c r="BA26" s="187"/>
      <c r="BB26" s="187"/>
      <c r="BC26" s="187"/>
      <c r="BD26" s="187"/>
      <c r="BE26" s="187"/>
      <c r="BF26" s="187"/>
      <c r="BG26" s="187"/>
      <c r="BH26" s="187"/>
      <c r="BI26" s="188"/>
      <c r="BJ26" s="187"/>
      <c r="BK26" s="187"/>
      <c r="BL26" s="187"/>
      <c r="BM26" s="187"/>
      <c r="BN26" s="187"/>
      <c r="BO26" s="187"/>
      <c r="BP26" s="187"/>
      <c r="BQ26" s="187"/>
      <c r="BR26" s="188"/>
      <c r="BS26" s="187"/>
      <c r="BT26" s="187"/>
      <c r="BU26" s="187"/>
      <c r="BV26" s="187"/>
      <c r="BW26" s="187"/>
      <c r="BX26" s="187"/>
      <c r="BY26" s="187"/>
      <c r="BZ26" s="187"/>
      <c r="CA26" s="188"/>
      <c r="CB26" s="187"/>
      <c r="CC26" s="187"/>
      <c r="CD26" s="187"/>
      <c r="CE26" s="187"/>
      <c r="CF26" s="187"/>
      <c r="CG26" s="187"/>
      <c r="CH26" s="187"/>
      <c r="CI26" s="187"/>
      <c r="CJ26" s="188"/>
      <c r="CK26" s="187"/>
      <c r="CL26" s="187"/>
      <c r="CM26" s="187"/>
      <c r="CN26" s="187"/>
      <c r="CO26" s="187"/>
      <c r="CP26" s="187"/>
      <c r="CQ26" s="187"/>
      <c r="CR26" s="187"/>
      <c r="CS26" s="188"/>
      <c r="CT26" s="187"/>
      <c r="CU26" s="187"/>
      <c r="CV26" s="187"/>
      <c r="CW26" s="187"/>
      <c r="CX26" s="187"/>
      <c r="CY26" s="187"/>
      <c r="CZ26" s="187"/>
      <c r="DA26" s="187"/>
      <c r="DB26" s="188"/>
      <c r="DC26" s="187"/>
      <c r="DD26" s="187"/>
      <c r="DE26" s="187"/>
      <c r="DF26" s="187"/>
      <c r="DG26" s="187"/>
      <c r="DH26" s="187"/>
      <c r="DI26" s="187"/>
      <c r="DJ26" s="187"/>
      <c r="DK26" s="188"/>
      <c r="DL26" s="187"/>
      <c r="DM26" s="187"/>
      <c r="DN26" s="187"/>
      <c r="DO26" s="187"/>
      <c r="DP26" s="187"/>
      <c r="DQ26" s="187"/>
      <c r="DR26" s="187"/>
      <c r="DS26" s="187"/>
      <c r="DT26" s="188"/>
      <c r="DU26" s="187"/>
      <c r="DV26" s="187"/>
      <c r="DW26" s="187"/>
      <c r="DX26" s="187"/>
      <c r="DY26" s="187"/>
      <c r="DZ26" s="187"/>
      <c r="EA26" s="187"/>
      <c r="EB26" s="187"/>
      <c r="EC26" s="188"/>
      <c r="ED26" s="187"/>
      <c r="EE26" s="187"/>
      <c r="EF26" s="187"/>
      <c r="EG26" s="187"/>
      <c r="EH26" s="187"/>
      <c r="EI26" s="187"/>
      <c r="EJ26" s="187"/>
      <c r="EK26" s="187"/>
      <c r="EL26" s="188"/>
      <c r="EM26" s="187"/>
      <c r="EN26" s="187"/>
      <c r="EO26" s="187"/>
      <c r="EP26" s="187"/>
      <c r="EQ26" s="187"/>
      <c r="ER26" s="187"/>
      <c r="ES26" s="187"/>
      <c r="ET26" s="187"/>
      <c r="EU26" s="188"/>
      <c r="EV26" s="187"/>
      <c r="EW26" s="187"/>
      <c r="EX26" s="187"/>
      <c r="EY26" s="187"/>
      <c r="EZ26" s="187"/>
      <c r="FA26" s="187"/>
      <c r="FB26" s="187"/>
      <c r="FC26" s="187"/>
      <c r="FD26" s="188"/>
      <c r="FE26" s="187"/>
      <c r="FF26" s="187"/>
      <c r="FG26" s="187"/>
      <c r="FH26" s="187"/>
      <c r="FI26" s="187"/>
      <c r="FJ26" s="187"/>
      <c r="FK26" s="187"/>
      <c r="FL26" s="187"/>
      <c r="FM26" s="188"/>
      <c r="FN26" s="187"/>
      <c r="FO26" s="187"/>
      <c r="FP26" s="187"/>
      <c r="FQ26" s="187"/>
      <c r="FR26" s="187"/>
      <c r="FS26" s="187"/>
      <c r="FT26" s="187"/>
      <c r="FU26" s="187"/>
      <c r="FV26" s="188"/>
    </row>
    <row r="27" spans="1:178">
      <c r="A27" s="163" t="s">
        <v>129</v>
      </c>
      <c r="B27" s="163" t="s">
        <v>82</v>
      </c>
      <c r="C27" s="187">
        <v>0</v>
      </c>
      <c r="D27" s="187">
        <v>0</v>
      </c>
      <c r="E27" s="187">
        <v>0</v>
      </c>
      <c r="F27" s="187">
        <v>0</v>
      </c>
      <c r="G27" s="187">
        <v>0</v>
      </c>
      <c r="H27" s="187">
        <v>0</v>
      </c>
      <c r="I27" s="187">
        <v>0</v>
      </c>
      <c r="J27" s="181">
        <v>9053</v>
      </c>
      <c r="K27" s="187">
        <v>0</v>
      </c>
      <c r="L27" s="187">
        <v>0</v>
      </c>
      <c r="M27" s="187">
        <v>0</v>
      </c>
      <c r="N27" s="187">
        <v>0</v>
      </c>
      <c r="O27" s="187">
        <v>0</v>
      </c>
      <c r="P27" s="187">
        <v>0</v>
      </c>
      <c r="Q27" s="187">
        <v>0</v>
      </c>
      <c r="R27" s="181">
        <v>19792</v>
      </c>
      <c r="S27" s="182"/>
      <c r="T27" s="182"/>
      <c r="U27" s="182"/>
      <c r="V27" s="182"/>
      <c r="W27" s="182"/>
      <c r="X27" s="182"/>
      <c r="Y27" s="182"/>
      <c r="Z27" s="182"/>
      <c r="AA27" s="181"/>
      <c r="AB27" s="187">
        <v>0</v>
      </c>
      <c r="AC27" s="187">
        <v>0</v>
      </c>
      <c r="AD27" s="187">
        <v>0</v>
      </c>
      <c r="AE27" s="187">
        <v>0</v>
      </c>
      <c r="AF27" s="187">
        <v>0</v>
      </c>
      <c r="AG27" s="187">
        <v>0</v>
      </c>
      <c r="AH27" s="187">
        <v>0</v>
      </c>
      <c r="AI27" s="181">
        <v>1429.8074300000001</v>
      </c>
      <c r="AJ27" s="187">
        <v>0</v>
      </c>
      <c r="AK27" s="187">
        <v>0</v>
      </c>
      <c r="AL27" s="187">
        <v>0</v>
      </c>
      <c r="AM27" s="187">
        <v>0</v>
      </c>
      <c r="AN27" s="187">
        <v>0</v>
      </c>
      <c r="AO27" s="187">
        <v>0</v>
      </c>
      <c r="AP27" s="187">
        <v>0</v>
      </c>
      <c r="AQ27" s="181">
        <v>2030</v>
      </c>
      <c r="AR27" s="187"/>
      <c r="AS27" s="187"/>
      <c r="AT27" s="187"/>
      <c r="AU27" s="187"/>
      <c r="AV27" s="187"/>
      <c r="AW27" s="187"/>
      <c r="AX27" s="187"/>
      <c r="AY27" s="187"/>
      <c r="AZ27" s="188" t="s">
        <v>292</v>
      </c>
      <c r="BA27" s="187"/>
      <c r="BB27" s="187"/>
      <c r="BC27" s="187"/>
      <c r="BD27" s="187"/>
      <c r="BE27" s="187"/>
      <c r="BF27" s="187"/>
      <c r="BG27" s="187"/>
      <c r="BH27" s="187"/>
      <c r="BI27" s="188"/>
      <c r="BJ27" s="187"/>
      <c r="BK27" s="187"/>
      <c r="BL27" s="187"/>
      <c r="BM27" s="187"/>
      <c r="BN27" s="187"/>
      <c r="BO27" s="187"/>
      <c r="BP27" s="187"/>
      <c r="BQ27" s="187"/>
      <c r="BR27" s="188"/>
      <c r="BS27" s="187"/>
      <c r="BT27" s="187"/>
      <c r="BU27" s="187"/>
      <c r="BV27" s="187"/>
      <c r="BW27" s="187"/>
      <c r="BX27" s="187"/>
      <c r="BY27" s="187"/>
      <c r="BZ27" s="187"/>
      <c r="CA27" s="188"/>
      <c r="CB27" s="187"/>
      <c r="CC27" s="187"/>
      <c r="CD27" s="187"/>
      <c r="CE27" s="187"/>
      <c r="CF27" s="187"/>
      <c r="CG27" s="187"/>
      <c r="CH27" s="187"/>
      <c r="CI27" s="187"/>
      <c r="CJ27" s="188"/>
      <c r="CK27" s="187"/>
      <c r="CL27" s="187"/>
      <c r="CM27" s="187"/>
      <c r="CN27" s="187"/>
      <c r="CO27" s="187"/>
      <c r="CP27" s="187"/>
      <c r="CQ27" s="187"/>
      <c r="CR27" s="187"/>
      <c r="CS27" s="188"/>
      <c r="CT27" s="187"/>
      <c r="CU27" s="187"/>
      <c r="CV27" s="187"/>
      <c r="CW27" s="187"/>
      <c r="CX27" s="187"/>
      <c r="CY27" s="187"/>
      <c r="CZ27" s="187"/>
      <c r="DA27" s="187"/>
      <c r="DB27" s="188"/>
      <c r="DC27" s="187"/>
      <c r="DD27" s="187"/>
      <c r="DE27" s="187"/>
      <c r="DF27" s="187"/>
      <c r="DG27" s="187"/>
      <c r="DH27" s="187"/>
      <c r="DI27" s="187"/>
      <c r="DJ27" s="187"/>
      <c r="DK27" s="188"/>
      <c r="DL27" s="187"/>
      <c r="DM27" s="187"/>
      <c r="DN27" s="187"/>
      <c r="DO27" s="187"/>
      <c r="DP27" s="187"/>
      <c r="DQ27" s="187"/>
      <c r="DR27" s="187"/>
      <c r="DS27" s="187"/>
      <c r="DT27" s="188"/>
      <c r="DU27" s="187"/>
      <c r="DV27" s="187"/>
      <c r="DW27" s="187"/>
      <c r="DX27" s="187"/>
      <c r="DY27" s="187"/>
      <c r="DZ27" s="187"/>
      <c r="EA27" s="187"/>
      <c r="EB27" s="187"/>
      <c r="EC27" s="188"/>
      <c r="ED27" s="187"/>
      <c r="EE27" s="187"/>
      <c r="EF27" s="187"/>
      <c r="EG27" s="187"/>
      <c r="EH27" s="187"/>
      <c r="EI27" s="187"/>
      <c r="EJ27" s="187"/>
      <c r="EK27" s="187"/>
      <c r="EL27" s="188"/>
      <c r="EM27" s="187"/>
      <c r="EN27" s="187"/>
      <c r="EO27" s="187"/>
      <c r="EP27" s="187"/>
      <c r="EQ27" s="187"/>
      <c r="ER27" s="187"/>
      <c r="ES27" s="187"/>
      <c r="ET27" s="187"/>
      <c r="EU27" s="188"/>
      <c r="EV27" s="187"/>
      <c r="EW27" s="187"/>
      <c r="EX27" s="187"/>
      <c r="EY27" s="187"/>
      <c r="EZ27" s="187"/>
      <c r="FA27" s="187"/>
      <c r="FB27" s="187"/>
      <c r="FC27" s="187"/>
      <c r="FD27" s="188"/>
      <c r="FE27" s="187"/>
      <c r="FF27" s="187"/>
      <c r="FG27" s="187"/>
      <c r="FH27" s="187"/>
      <c r="FI27" s="187"/>
      <c r="FJ27" s="187"/>
      <c r="FK27" s="187"/>
      <c r="FL27" s="187"/>
      <c r="FM27" s="188"/>
      <c r="FN27" s="187"/>
      <c r="FO27" s="187"/>
      <c r="FP27" s="187"/>
      <c r="FQ27" s="187"/>
      <c r="FR27" s="187"/>
      <c r="FS27" s="187"/>
      <c r="FT27" s="187"/>
      <c r="FU27" s="187"/>
      <c r="FV27" s="188"/>
    </row>
    <row r="28" spans="1:178">
      <c r="A28" s="163" t="s">
        <v>218</v>
      </c>
      <c r="B28" s="163" t="s">
        <v>105</v>
      </c>
      <c r="C28" s="187">
        <v>0</v>
      </c>
      <c r="D28" s="187">
        <v>0</v>
      </c>
      <c r="E28" s="187">
        <v>0</v>
      </c>
      <c r="F28" s="187">
        <v>0</v>
      </c>
      <c r="G28" s="187">
        <v>0</v>
      </c>
      <c r="H28" s="187">
        <v>0</v>
      </c>
      <c r="I28" s="187">
        <v>0</v>
      </c>
      <c r="J28" s="181">
        <v>-4660</v>
      </c>
      <c r="K28" s="187">
        <v>0</v>
      </c>
      <c r="L28" s="187">
        <v>0</v>
      </c>
      <c r="M28" s="187">
        <v>0</v>
      </c>
      <c r="N28" s="187">
        <v>0</v>
      </c>
      <c r="O28" s="187">
        <v>0</v>
      </c>
      <c r="P28" s="187">
        <v>0</v>
      </c>
      <c r="Q28" s="187">
        <v>0</v>
      </c>
      <c r="R28" s="181">
        <v>-13183.044283005082</v>
      </c>
      <c r="S28" s="182">
        <v>0</v>
      </c>
      <c r="T28" s="182">
        <v>0</v>
      </c>
      <c r="U28" s="182">
        <v>0</v>
      </c>
      <c r="V28" s="182">
        <v>0</v>
      </c>
      <c r="W28" s="182">
        <v>0</v>
      </c>
      <c r="X28" s="182">
        <v>0</v>
      </c>
      <c r="Y28" s="182">
        <v>0</v>
      </c>
      <c r="Z28" s="182">
        <v>0</v>
      </c>
      <c r="AA28" s="181">
        <v>-42244.348603212602</v>
      </c>
      <c r="AB28" s="187">
        <v>0</v>
      </c>
      <c r="AC28" s="187">
        <v>0</v>
      </c>
      <c r="AD28" s="187">
        <v>0</v>
      </c>
      <c r="AE28" s="187">
        <v>0</v>
      </c>
      <c r="AF28" s="187">
        <v>0</v>
      </c>
      <c r="AG28" s="187">
        <v>0</v>
      </c>
      <c r="AH28" s="187">
        <v>0</v>
      </c>
      <c r="AI28" s="181">
        <v>-3045.230397651344</v>
      </c>
      <c r="AJ28" s="187">
        <v>0</v>
      </c>
      <c r="AK28" s="187">
        <v>0</v>
      </c>
      <c r="AL28" s="187">
        <v>0</v>
      </c>
      <c r="AM28" s="187">
        <v>0</v>
      </c>
      <c r="AN28" s="187">
        <v>0</v>
      </c>
      <c r="AO28" s="187">
        <v>0</v>
      </c>
      <c r="AP28" s="187">
        <v>0</v>
      </c>
      <c r="AQ28" s="181">
        <v>-4956.5492894647368</v>
      </c>
      <c r="AR28" s="187"/>
      <c r="AS28" s="187"/>
      <c r="AT28" s="187"/>
      <c r="AU28" s="187"/>
      <c r="AV28" s="187"/>
      <c r="AW28" s="187"/>
      <c r="AX28" s="187"/>
      <c r="AY28" s="187"/>
      <c r="AZ28" s="188" t="s">
        <v>292</v>
      </c>
      <c r="BA28" s="187"/>
      <c r="BB28" s="187"/>
      <c r="BC28" s="187"/>
      <c r="BD28" s="187"/>
      <c r="BE28" s="187"/>
      <c r="BF28" s="187"/>
      <c r="BG28" s="187"/>
      <c r="BH28" s="187"/>
      <c r="BI28" s="188"/>
      <c r="BJ28" s="187"/>
      <c r="BK28" s="187"/>
      <c r="BL28" s="187"/>
      <c r="BM28" s="187"/>
      <c r="BN28" s="187"/>
      <c r="BO28" s="187"/>
      <c r="BP28" s="187"/>
      <c r="BQ28" s="187"/>
      <c r="BR28" s="188"/>
      <c r="BS28" s="187"/>
      <c r="BT28" s="187"/>
      <c r="BU28" s="187"/>
      <c r="BV28" s="187"/>
      <c r="BW28" s="187"/>
      <c r="BX28" s="187"/>
      <c r="BY28" s="187"/>
      <c r="BZ28" s="187"/>
      <c r="CA28" s="188"/>
      <c r="CB28" s="187"/>
      <c r="CC28" s="187"/>
      <c r="CD28" s="187"/>
      <c r="CE28" s="187"/>
      <c r="CF28" s="187"/>
      <c r="CG28" s="187"/>
      <c r="CH28" s="187"/>
      <c r="CI28" s="187"/>
      <c r="CJ28" s="188"/>
      <c r="CK28" s="187"/>
      <c r="CL28" s="187"/>
      <c r="CM28" s="187"/>
      <c r="CN28" s="187"/>
      <c r="CO28" s="187"/>
      <c r="CP28" s="187"/>
      <c r="CQ28" s="187"/>
      <c r="CR28" s="187"/>
      <c r="CS28" s="188"/>
      <c r="CT28" s="187"/>
      <c r="CU28" s="187"/>
      <c r="CV28" s="187"/>
      <c r="CW28" s="187"/>
      <c r="CX28" s="187"/>
      <c r="CY28" s="187"/>
      <c r="CZ28" s="187"/>
      <c r="DA28" s="187"/>
      <c r="DB28" s="188"/>
      <c r="DC28" s="187"/>
      <c r="DD28" s="187"/>
      <c r="DE28" s="187"/>
      <c r="DF28" s="187"/>
      <c r="DG28" s="187"/>
      <c r="DH28" s="187"/>
      <c r="DI28" s="187"/>
      <c r="DJ28" s="187"/>
      <c r="DK28" s="188"/>
      <c r="DL28" s="187"/>
      <c r="DM28" s="187"/>
      <c r="DN28" s="187"/>
      <c r="DO28" s="187"/>
      <c r="DP28" s="187"/>
      <c r="DQ28" s="187"/>
      <c r="DR28" s="187"/>
      <c r="DS28" s="187"/>
      <c r="DT28" s="188"/>
      <c r="DU28" s="187"/>
      <c r="DV28" s="187"/>
      <c r="DW28" s="187"/>
      <c r="DX28" s="187"/>
      <c r="DY28" s="187"/>
      <c r="DZ28" s="187"/>
      <c r="EA28" s="187"/>
      <c r="EB28" s="187"/>
      <c r="EC28" s="188"/>
      <c r="ED28" s="187"/>
      <c r="EE28" s="187"/>
      <c r="EF28" s="187"/>
      <c r="EG28" s="187"/>
      <c r="EH28" s="187"/>
      <c r="EI28" s="187"/>
      <c r="EJ28" s="187"/>
      <c r="EK28" s="187"/>
      <c r="EL28" s="188"/>
      <c r="EM28" s="187"/>
      <c r="EN28" s="187"/>
      <c r="EO28" s="187"/>
      <c r="EP28" s="187"/>
      <c r="EQ28" s="187"/>
      <c r="ER28" s="187"/>
      <c r="ES28" s="187"/>
      <c r="ET28" s="187"/>
      <c r="EU28" s="188"/>
      <c r="EV28" s="187"/>
      <c r="EW28" s="187"/>
      <c r="EX28" s="187"/>
      <c r="EY28" s="187"/>
      <c r="EZ28" s="187"/>
      <c r="FA28" s="187"/>
      <c r="FB28" s="187"/>
      <c r="FC28" s="187"/>
      <c r="FD28" s="188"/>
      <c r="FE28" s="187"/>
      <c r="FF28" s="187"/>
      <c r="FG28" s="187"/>
      <c r="FH28" s="187"/>
      <c r="FI28" s="187"/>
      <c r="FJ28" s="187"/>
      <c r="FK28" s="187"/>
      <c r="FL28" s="187"/>
      <c r="FM28" s="188"/>
      <c r="FN28" s="187"/>
      <c r="FO28" s="187"/>
      <c r="FP28" s="187"/>
      <c r="FQ28" s="187"/>
      <c r="FR28" s="187"/>
      <c r="FS28" s="187"/>
      <c r="FT28" s="187"/>
      <c r="FU28" s="187"/>
      <c r="FV28" s="188"/>
    </row>
    <row r="29" spans="1:178">
      <c r="A29" s="160"/>
      <c r="B29" s="160"/>
      <c r="C29" s="186"/>
      <c r="D29" s="186"/>
      <c r="E29" s="186"/>
      <c r="F29" s="186"/>
      <c r="G29" s="186"/>
      <c r="H29" s="186"/>
      <c r="I29" s="186"/>
      <c r="J29" s="181"/>
      <c r="K29" s="186"/>
      <c r="L29" s="186"/>
      <c r="M29" s="186"/>
      <c r="N29" s="186"/>
      <c r="O29" s="186"/>
      <c r="P29" s="186"/>
      <c r="Q29" s="186"/>
      <c r="R29" s="181"/>
      <c r="S29" s="182"/>
      <c r="T29" s="182"/>
      <c r="U29" s="182"/>
      <c r="V29" s="182"/>
      <c r="W29" s="182"/>
      <c r="X29" s="182"/>
      <c r="Y29" s="182"/>
      <c r="Z29" s="182"/>
      <c r="AA29" s="181"/>
      <c r="AB29" s="186"/>
      <c r="AC29" s="186"/>
      <c r="AD29" s="186"/>
      <c r="AE29" s="186"/>
      <c r="AF29" s="186"/>
      <c r="AG29" s="186"/>
      <c r="AH29" s="186"/>
      <c r="AI29" s="181"/>
      <c r="AJ29" s="186"/>
      <c r="AK29" s="186"/>
      <c r="AL29" s="186"/>
      <c r="AM29" s="186"/>
      <c r="AN29" s="186"/>
      <c r="AO29" s="186"/>
      <c r="AP29" s="186"/>
      <c r="AQ29" s="181"/>
      <c r="AR29" s="186"/>
      <c r="AS29" s="186"/>
      <c r="AT29" s="186"/>
      <c r="AU29" s="186"/>
      <c r="AV29" s="186"/>
      <c r="AW29" s="186"/>
      <c r="AX29" s="186"/>
      <c r="AY29" s="186"/>
      <c r="AZ29" s="181"/>
      <c r="BA29" s="186"/>
      <c r="BB29" s="186"/>
      <c r="BC29" s="186"/>
      <c r="BD29" s="186"/>
      <c r="BE29" s="186"/>
      <c r="BF29" s="186"/>
      <c r="BG29" s="186"/>
      <c r="BH29" s="186"/>
      <c r="BI29" s="181"/>
      <c r="BJ29" s="186"/>
      <c r="BK29" s="186"/>
      <c r="BL29" s="186"/>
      <c r="BM29" s="186"/>
      <c r="BN29" s="186"/>
      <c r="BO29" s="186"/>
      <c r="BP29" s="186"/>
      <c r="BQ29" s="186"/>
      <c r="BR29" s="181"/>
      <c r="BS29" s="186"/>
      <c r="BT29" s="186"/>
      <c r="BU29" s="186"/>
      <c r="BV29" s="186"/>
      <c r="BW29" s="186"/>
      <c r="BX29" s="186"/>
      <c r="BY29" s="186"/>
      <c r="BZ29" s="186"/>
      <c r="CA29" s="181"/>
      <c r="CB29" s="186"/>
      <c r="CC29" s="186"/>
      <c r="CD29" s="186"/>
      <c r="CE29" s="186"/>
      <c r="CF29" s="186"/>
      <c r="CG29" s="186"/>
      <c r="CH29" s="186"/>
      <c r="CI29" s="186"/>
      <c r="CJ29" s="181"/>
      <c r="CK29" s="186"/>
      <c r="CL29" s="186"/>
      <c r="CM29" s="186"/>
      <c r="CN29" s="186"/>
      <c r="CO29" s="186"/>
      <c r="CP29" s="186"/>
      <c r="CQ29" s="186"/>
      <c r="CR29" s="186"/>
      <c r="CS29" s="181"/>
      <c r="CT29" s="186"/>
      <c r="CU29" s="186"/>
      <c r="CV29" s="186"/>
      <c r="CW29" s="186"/>
      <c r="CX29" s="186"/>
      <c r="CY29" s="186"/>
      <c r="CZ29" s="186"/>
      <c r="DA29" s="186"/>
      <c r="DB29" s="181"/>
      <c r="DC29" s="186"/>
      <c r="DD29" s="186"/>
      <c r="DE29" s="186"/>
      <c r="DF29" s="186"/>
      <c r="DG29" s="186"/>
      <c r="DH29" s="186"/>
      <c r="DI29" s="186"/>
      <c r="DJ29" s="186"/>
      <c r="DK29" s="181"/>
      <c r="DL29" s="186"/>
      <c r="DM29" s="186"/>
      <c r="DN29" s="186"/>
      <c r="DO29" s="186"/>
      <c r="DP29" s="186"/>
      <c r="DQ29" s="186"/>
      <c r="DR29" s="186"/>
      <c r="DS29" s="186"/>
      <c r="DT29" s="181"/>
      <c r="DU29" s="186"/>
      <c r="DV29" s="186"/>
      <c r="DW29" s="186"/>
      <c r="DX29" s="186"/>
      <c r="DY29" s="186"/>
      <c r="DZ29" s="186"/>
      <c r="EA29" s="186"/>
      <c r="EB29" s="186"/>
      <c r="EC29" s="181"/>
      <c r="ED29" s="186"/>
      <c r="EE29" s="186"/>
      <c r="EF29" s="186"/>
      <c r="EG29" s="186"/>
      <c r="EH29" s="186"/>
      <c r="EI29" s="186"/>
      <c r="EJ29" s="186"/>
      <c r="EK29" s="186"/>
      <c r="EL29" s="181"/>
      <c r="EM29" s="186"/>
      <c r="EN29" s="186"/>
      <c r="EO29" s="186"/>
      <c r="EP29" s="186"/>
      <c r="EQ29" s="186"/>
      <c r="ER29" s="186"/>
      <c r="ES29" s="186"/>
      <c r="ET29" s="186"/>
      <c r="EU29" s="181"/>
      <c r="EV29" s="186"/>
      <c r="EW29" s="186"/>
      <c r="EX29" s="186"/>
      <c r="EY29" s="186"/>
      <c r="EZ29" s="186"/>
      <c r="FA29" s="186"/>
      <c r="FB29" s="186"/>
      <c r="FC29" s="186"/>
      <c r="FD29" s="181"/>
      <c r="FE29" s="186"/>
      <c r="FF29" s="186"/>
      <c r="FG29" s="186"/>
      <c r="FH29" s="186"/>
      <c r="FI29" s="186"/>
      <c r="FJ29" s="186"/>
      <c r="FK29" s="186"/>
      <c r="FL29" s="186"/>
      <c r="FM29" s="181"/>
      <c r="FN29" s="186"/>
      <c r="FO29" s="186"/>
      <c r="FP29" s="186"/>
      <c r="FQ29" s="186"/>
      <c r="FR29" s="186"/>
      <c r="FS29" s="186"/>
      <c r="FT29" s="186"/>
      <c r="FU29" s="186"/>
      <c r="FV29" s="181"/>
    </row>
    <row r="30" spans="1:178">
      <c r="A30" s="162" t="s">
        <v>8</v>
      </c>
      <c r="B30" s="162" t="s">
        <v>8</v>
      </c>
      <c r="C30" s="186">
        <v>115834</v>
      </c>
      <c r="D30" s="186">
        <v>4227</v>
      </c>
      <c r="E30" s="186">
        <v>70537</v>
      </c>
      <c r="F30" s="186">
        <v>-58073</v>
      </c>
      <c r="G30" s="186">
        <v>-41524.974744218998</v>
      </c>
      <c r="H30" s="186">
        <v>4190.044778382995</v>
      </c>
      <c r="I30" s="186">
        <v>-19573</v>
      </c>
      <c r="J30" s="181">
        <v>75617.070034164004</v>
      </c>
      <c r="K30" s="186">
        <v>276831.9697790824</v>
      </c>
      <c r="L30" s="186">
        <v>16270.995110494823</v>
      </c>
      <c r="M30" s="186">
        <v>220513.29460065597</v>
      </c>
      <c r="N30" s="186">
        <v>-29492.73762633765</v>
      </c>
      <c r="O30" s="186">
        <v>-79940.270398576497</v>
      </c>
      <c r="P30" s="186">
        <v>19350.395087581001</v>
      </c>
      <c r="Q30" s="186">
        <v>-44728.92748984808</v>
      </c>
      <c r="R30" s="181">
        <v>378804.71906305198</v>
      </c>
      <c r="S30" s="182">
        <v>112564.47541520229</v>
      </c>
      <c r="T30" s="182">
        <v>9378</v>
      </c>
      <c r="U30" s="182">
        <v>62682.21762005912</v>
      </c>
      <c r="V30" s="182">
        <v>12423.167147295006</v>
      </c>
      <c r="W30" s="182">
        <v>5644.0816315120046</v>
      </c>
      <c r="X30" s="182">
        <v>4816.218263948992</v>
      </c>
      <c r="Y30" s="182">
        <v>-2087.5195816529772</v>
      </c>
      <c r="Z30" s="182">
        <v>-12896.408584399021</v>
      </c>
      <c r="AA30" s="181">
        <v>192524.23191196541</v>
      </c>
      <c r="AB30" s="186">
        <v>290895.00432165549</v>
      </c>
      <c r="AC30" s="186">
        <v>14323</v>
      </c>
      <c r="AD30" s="186">
        <v>167123.70054722729</v>
      </c>
      <c r="AE30" s="186">
        <v>31715.61222816044</v>
      </c>
      <c r="AF30" s="186">
        <v>27133.788529506699</v>
      </c>
      <c r="AG30" s="186">
        <v>13424.238592782003</v>
      </c>
      <c r="AH30" s="186">
        <v>-35077.728967845345</v>
      </c>
      <c r="AI30" s="181">
        <v>509537.61525148666</v>
      </c>
      <c r="AJ30" s="186">
        <v>416616.58003032202</v>
      </c>
      <c r="AK30" s="186">
        <v>24943</v>
      </c>
      <c r="AL30" s="186">
        <v>244238.70763425989</v>
      </c>
      <c r="AM30" s="186">
        <v>77477.455815597452</v>
      </c>
      <c r="AN30" s="186">
        <v>17359.967400252208</v>
      </c>
      <c r="AO30" s="186">
        <v>21773.767100923975</v>
      </c>
      <c r="AP30" s="186">
        <v>-58040.237947253736</v>
      </c>
      <c r="AQ30" s="181">
        <v>744369.24003410176</v>
      </c>
      <c r="AR30" s="186">
        <v>506369.20141424285</v>
      </c>
      <c r="AS30" s="186">
        <v>36331.176966054489</v>
      </c>
      <c r="AT30" s="186">
        <v>295487.40994216187</v>
      </c>
      <c r="AU30" s="186">
        <v>105193.19897359442</v>
      </c>
      <c r="AV30" s="186">
        <v>18133.834898435205</v>
      </c>
      <c r="AW30" s="186">
        <v>29513.362543929969</v>
      </c>
      <c r="AX30" s="186">
        <v>-3733.3903876707982</v>
      </c>
      <c r="AY30" s="186">
        <v>-79323.879633892997</v>
      </c>
      <c r="AZ30" s="181">
        <v>907971</v>
      </c>
      <c r="BA30" s="186">
        <v>152808.71236969056</v>
      </c>
      <c r="BB30" s="186">
        <v>10709</v>
      </c>
      <c r="BC30" s="186">
        <v>135594.87575632689</v>
      </c>
      <c r="BD30" s="186">
        <v>37249.894600082283</v>
      </c>
      <c r="BE30" s="186">
        <v>-932.23670113398975</v>
      </c>
      <c r="BF30" s="186">
        <v>5701.424164786019</v>
      </c>
      <c r="BG30" s="186">
        <v>-849.60901118778247</v>
      </c>
      <c r="BH30" s="186">
        <v>-23002.156479467987</v>
      </c>
      <c r="BI30" s="181">
        <v>317279.90469909599</v>
      </c>
      <c r="BJ30" s="186">
        <v>338498</v>
      </c>
      <c r="BK30" s="186">
        <v>29859</v>
      </c>
      <c r="BL30" s="186">
        <v>243787</v>
      </c>
      <c r="BM30" s="186">
        <v>80388</v>
      </c>
      <c r="BN30" s="186">
        <v>-32530</v>
      </c>
      <c r="BO30" s="186">
        <v>15486</v>
      </c>
      <c r="BP30" s="186">
        <v>-1809</v>
      </c>
      <c r="BQ30" s="186">
        <v>-51756.116390867988</v>
      </c>
      <c r="BR30" s="181">
        <v>621922.88360913203</v>
      </c>
      <c r="BS30" s="186">
        <v>460074.55393924774</v>
      </c>
      <c r="BT30" s="186">
        <v>51686</v>
      </c>
      <c r="BU30" s="186">
        <v>317111.11062965333</v>
      </c>
      <c r="BV30" s="186">
        <v>115971.18369836679</v>
      </c>
      <c r="BW30" s="186">
        <v>-9786.0269592437944</v>
      </c>
      <c r="BX30" s="186">
        <v>21681</v>
      </c>
      <c r="BY30" s="186">
        <v>-2836</v>
      </c>
      <c r="BZ30" s="186">
        <v>-79089.665174951981</v>
      </c>
      <c r="CA30" s="181">
        <v>874812.15613307199</v>
      </c>
      <c r="CB30" s="186">
        <v>553578</v>
      </c>
      <c r="CC30" s="186">
        <v>71630</v>
      </c>
      <c r="CD30" s="186">
        <v>407472</v>
      </c>
      <c r="CE30" s="186">
        <v>150011</v>
      </c>
      <c r="CF30" s="186">
        <v>-6021</v>
      </c>
      <c r="CG30" s="186">
        <v>25698</v>
      </c>
      <c r="CH30" s="186">
        <v>-1844</v>
      </c>
      <c r="CI30" s="186">
        <v>-106495</v>
      </c>
      <c r="CJ30" s="181">
        <v>1094029</v>
      </c>
      <c r="CK30" s="186">
        <v>145927</v>
      </c>
      <c r="CL30" s="186">
        <v>20896</v>
      </c>
      <c r="CM30" s="186">
        <v>104819</v>
      </c>
      <c r="CN30" s="186">
        <v>56619</v>
      </c>
      <c r="CO30" s="186">
        <v>22620</v>
      </c>
      <c r="CP30" s="186">
        <v>4557</v>
      </c>
      <c r="CQ30" s="186">
        <v>15082</v>
      </c>
      <c r="CR30" s="186">
        <v>-27008</v>
      </c>
      <c r="CS30" s="181">
        <v>343512</v>
      </c>
      <c r="CT30" s="186">
        <v>360865</v>
      </c>
      <c r="CU30" s="186">
        <v>43923</v>
      </c>
      <c r="CV30" s="186">
        <v>215923</v>
      </c>
      <c r="CW30" s="186">
        <v>98698</v>
      </c>
      <c r="CX30" s="186">
        <v>53354</v>
      </c>
      <c r="CY30" s="186">
        <v>4307</v>
      </c>
      <c r="CZ30" s="186">
        <v>13138</v>
      </c>
      <c r="DA30" s="186">
        <v>-54096</v>
      </c>
      <c r="DB30" s="181">
        <v>736112</v>
      </c>
      <c r="DC30" s="186">
        <v>535186</v>
      </c>
      <c r="DD30" s="186">
        <v>54492</v>
      </c>
      <c r="DE30" s="186">
        <v>318864</v>
      </c>
      <c r="DF30" s="186">
        <v>139165</v>
      </c>
      <c r="DG30" s="186">
        <v>88144</v>
      </c>
      <c r="DH30" s="186">
        <v>8450</v>
      </c>
      <c r="DI30" s="186">
        <v>12447</v>
      </c>
      <c r="DJ30" s="186">
        <v>-85384</v>
      </c>
      <c r="DK30" s="181">
        <v>1071364</v>
      </c>
      <c r="DL30" s="186">
        <v>702212</v>
      </c>
      <c r="DM30" s="186">
        <v>76036</v>
      </c>
      <c r="DN30" s="186">
        <v>429887</v>
      </c>
      <c r="DO30" s="186">
        <v>178765</v>
      </c>
      <c r="DP30" s="186">
        <v>106359</v>
      </c>
      <c r="DQ30" s="186">
        <v>10170</v>
      </c>
      <c r="DR30" s="186">
        <v>11494</v>
      </c>
      <c r="DS30" s="186">
        <v>-129468</v>
      </c>
      <c r="DT30" s="181">
        <v>1385455</v>
      </c>
      <c r="DU30" s="186">
        <v>203649</v>
      </c>
      <c r="DV30" s="186">
        <v>19971</v>
      </c>
      <c r="DW30" s="186">
        <v>109311</v>
      </c>
      <c r="DX30" s="186">
        <v>68143</v>
      </c>
      <c r="DY30" s="186">
        <v>60819</v>
      </c>
      <c r="DZ30" s="186">
        <v>3367</v>
      </c>
      <c r="EA30" s="186">
        <v>-605</v>
      </c>
      <c r="EB30" s="186">
        <v>-30679</v>
      </c>
      <c r="EC30" s="181">
        <v>433976</v>
      </c>
      <c r="ED30" s="186">
        <v>426104</v>
      </c>
      <c r="EE30" s="186">
        <v>42237</v>
      </c>
      <c r="EF30" s="186">
        <v>220474</v>
      </c>
      <c r="EG30" s="186">
        <v>138903</v>
      </c>
      <c r="EH30" s="186">
        <v>37041</v>
      </c>
      <c r="EI30" s="186">
        <v>9044</v>
      </c>
      <c r="EJ30" s="186">
        <v>-500</v>
      </c>
      <c r="EK30" s="186">
        <v>-70949</v>
      </c>
      <c r="EL30" s="181">
        <v>802354</v>
      </c>
      <c r="EM30" s="186">
        <v>658213</v>
      </c>
      <c r="EN30" s="186">
        <v>72414</v>
      </c>
      <c r="EO30" s="186">
        <v>370715</v>
      </c>
      <c r="EP30" s="186">
        <v>207030</v>
      </c>
      <c r="EQ30" s="186">
        <v>75183</v>
      </c>
      <c r="ER30" s="186">
        <v>14451</v>
      </c>
      <c r="ES30" s="186">
        <v>883</v>
      </c>
      <c r="ET30" s="186">
        <v>-104928</v>
      </c>
      <c r="EU30" s="181">
        <v>1293961</v>
      </c>
      <c r="EV30" s="186">
        <v>811541</v>
      </c>
      <c r="EW30" s="186">
        <v>92861</v>
      </c>
      <c r="EX30" s="186">
        <v>470238</v>
      </c>
      <c r="EY30" s="186">
        <v>261582</v>
      </c>
      <c r="EZ30" s="186">
        <v>-32695</v>
      </c>
      <c r="FA30" s="186">
        <v>20370</v>
      </c>
      <c r="FB30" s="186">
        <v>2350</v>
      </c>
      <c r="FC30" s="186">
        <v>-151334</v>
      </c>
      <c r="FD30" s="181">
        <v>1474913</v>
      </c>
      <c r="FE30" s="186">
        <v>201118</v>
      </c>
      <c r="FF30" s="186">
        <v>36202</v>
      </c>
      <c r="FG30" s="186">
        <v>125490</v>
      </c>
      <c r="FH30" s="186">
        <v>69450</v>
      </c>
      <c r="FI30" s="186">
        <v>9174</v>
      </c>
      <c r="FJ30" s="186">
        <v>7946</v>
      </c>
      <c r="FK30" s="186">
        <v>-282</v>
      </c>
      <c r="FL30" s="186">
        <v>-39966</v>
      </c>
      <c r="FM30" s="181">
        <v>409132</v>
      </c>
      <c r="FN30" s="186">
        <v>416456</v>
      </c>
      <c r="FO30" s="186">
        <v>53885</v>
      </c>
      <c r="FP30" s="186">
        <v>225631</v>
      </c>
      <c r="FQ30" s="186">
        <v>160072</v>
      </c>
      <c r="FR30" s="186">
        <v>47787</v>
      </c>
      <c r="FS30" s="186">
        <v>18279</v>
      </c>
      <c r="FT30" s="186">
        <v>-6</v>
      </c>
      <c r="FU30" s="186">
        <v>-86877</v>
      </c>
      <c r="FV30" s="181">
        <v>835227</v>
      </c>
    </row>
    <row r="31" spans="1:178">
      <c r="A31" s="160"/>
      <c r="B31" s="160"/>
      <c r="C31" s="178"/>
      <c r="D31" s="178"/>
      <c r="E31" s="178"/>
      <c r="F31" s="178"/>
      <c r="G31" s="178"/>
      <c r="H31" s="178"/>
      <c r="I31" s="178"/>
      <c r="J31" s="179"/>
      <c r="K31" s="178"/>
      <c r="L31" s="178"/>
      <c r="M31" s="178"/>
      <c r="N31" s="178"/>
      <c r="O31" s="178"/>
      <c r="P31" s="178"/>
      <c r="Q31" s="178"/>
      <c r="R31" s="179"/>
      <c r="S31" s="178"/>
      <c r="T31" s="178"/>
      <c r="U31" s="178"/>
      <c r="V31" s="178"/>
      <c r="W31" s="178"/>
      <c r="X31" s="178"/>
      <c r="Y31" s="178"/>
      <c r="Z31" s="178"/>
      <c r="AA31" s="179"/>
      <c r="AB31" s="178"/>
      <c r="AC31" s="178"/>
      <c r="AD31" s="178"/>
      <c r="AE31" s="178"/>
      <c r="AF31" s="178"/>
      <c r="AG31" s="178"/>
      <c r="AH31" s="178"/>
      <c r="AI31" s="179"/>
      <c r="AJ31" s="178"/>
      <c r="AK31" s="178"/>
      <c r="AL31" s="178"/>
      <c r="AM31" s="178"/>
      <c r="AN31" s="178"/>
      <c r="AO31" s="178"/>
      <c r="AP31" s="178"/>
      <c r="AQ31" s="179"/>
      <c r="AR31" s="178"/>
      <c r="AS31" s="178"/>
      <c r="AT31" s="178"/>
      <c r="AU31" s="178"/>
      <c r="AV31" s="178"/>
      <c r="AW31" s="178"/>
      <c r="AX31" s="178"/>
      <c r="AY31" s="178"/>
      <c r="AZ31" s="179"/>
      <c r="BA31" s="178"/>
      <c r="BB31" s="178"/>
      <c r="BC31" s="178"/>
      <c r="BD31" s="178"/>
      <c r="BE31" s="178"/>
      <c r="BF31" s="178"/>
      <c r="BG31" s="178"/>
      <c r="BH31" s="178"/>
      <c r="BI31" s="179"/>
      <c r="BJ31" s="178"/>
      <c r="BK31" s="178"/>
      <c r="BL31" s="178"/>
      <c r="BM31" s="178"/>
      <c r="BN31" s="178"/>
      <c r="BO31" s="178"/>
      <c r="BP31" s="178"/>
      <c r="BQ31" s="178"/>
      <c r="BR31" s="179"/>
      <c r="BS31" s="178"/>
      <c r="BT31" s="178"/>
      <c r="BU31" s="178"/>
      <c r="BV31" s="178"/>
      <c r="BW31" s="178"/>
      <c r="BX31" s="178"/>
      <c r="BY31" s="178"/>
      <c r="BZ31" s="178"/>
      <c r="CA31" s="179"/>
      <c r="CB31" s="178"/>
      <c r="CC31" s="178"/>
      <c r="CD31" s="178"/>
      <c r="CE31" s="178"/>
      <c r="CF31" s="178"/>
      <c r="CG31" s="178"/>
      <c r="CH31" s="178"/>
      <c r="CI31" s="178"/>
      <c r="CJ31" s="179"/>
      <c r="CK31" s="178"/>
      <c r="CL31" s="178"/>
      <c r="CM31" s="178"/>
      <c r="CN31" s="178"/>
      <c r="CO31" s="178"/>
      <c r="CP31" s="178"/>
      <c r="CQ31" s="178"/>
      <c r="CR31" s="178"/>
      <c r="CS31" s="179"/>
      <c r="CT31" s="178"/>
      <c r="CU31" s="178"/>
      <c r="CV31" s="178"/>
      <c r="CW31" s="178"/>
      <c r="CX31" s="178"/>
      <c r="CY31" s="178"/>
      <c r="CZ31" s="178"/>
      <c r="DA31" s="178"/>
      <c r="DB31" s="179"/>
      <c r="DC31" s="178"/>
      <c r="DD31" s="178"/>
      <c r="DE31" s="178"/>
      <c r="DF31" s="178"/>
      <c r="DG31" s="178"/>
      <c r="DH31" s="178"/>
      <c r="DI31" s="178"/>
      <c r="DJ31" s="178"/>
      <c r="DK31" s="179"/>
      <c r="DL31" s="178"/>
      <c r="DM31" s="178"/>
      <c r="DN31" s="178"/>
      <c r="DO31" s="178"/>
      <c r="DP31" s="178"/>
      <c r="DQ31" s="178"/>
      <c r="DR31" s="178"/>
      <c r="DS31" s="178"/>
      <c r="DT31" s="179"/>
      <c r="DU31" s="178"/>
      <c r="DV31" s="178"/>
      <c r="DW31" s="178"/>
      <c r="DX31" s="178"/>
      <c r="DY31" s="178"/>
      <c r="DZ31" s="178"/>
      <c r="EA31" s="178"/>
      <c r="EB31" s="178"/>
      <c r="EC31" s="179"/>
      <c r="ED31" s="178"/>
      <c r="EE31" s="178"/>
      <c r="EF31" s="178"/>
      <c r="EG31" s="178"/>
      <c r="EH31" s="178"/>
      <c r="EI31" s="178"/>
      <c r="EJ31" s="178"/>
      <c r="EK31" s="178"/>
      <c r="EL31" s="179"/>
      <c r="EM31" s="178"/>
      <c r="EN31" s="178"/>
      <c r="EO31" s="178"/>
      <c r="EP31" s="178"/>
      <c r="EQ31" s="178"/>
      <c r="ER31" s="178"/>
      <c r="ES31" s="178"/>
      <c r="ET31" s="178"/>
      <c r="EU31" s="179"/>
      <c r="EV31" s="178"/>
      <c r="EW31" s="178"/>
      <c r="EX31" s="178"/>
      <c r="EY31" s="178"/>
      <c r="EZ31" s="178"/>
      <c r="FA31" s="178"/>
      <c r="FB31" s="178"/>
      <c r="FC31" s="178"/>
      <c r="FD31" s="179"/>
      <c r="FE31" s="178"/>
      <c r="FF31" s="178"/>
      <c r="FG31" s="178"/>
      <c r="FH31" s="178"/>
      <c r="FI31" s="178"/>
      <c r="FJ31" s="178"/>
      <c r="FK31" s="178"/>
      <c r="FL31" s="178"/>
      <c r="FM31" s="179"/>
      <c r="FN31" s="178"/>
      <c r="FO31" s="178"/>
      <c r="FP31" s="178"/>
      <c r="FQ31" s="178"/>
      <c r="FR31" s="178"/>
      <c r="FS31" s="178"/>
      <c r="FT31" s="178"/>
      <c r="FU31" s="178"/>
      <c r="FV31" s="179"/>
    </row>
    <row r="32" spans="1:178">
      <c r="A32" s="160" t="s">
        <v>134</v>
      </c>
      <c r="B32" s="160" t="s">
        <v>37</v>
      </c>
      <c r="C32" s="186">
        <v>0</v>
      </c>
      <c r="D32" s="186">
        <v>0</v>
      </c>
      <c r="E32" s="186">
        <v>0</v>
      </c>
      <c r="F32" s="186">
        <v>0</v>
      </c>
      <c r="G32" s="186">
        <v>0</v>
      </c>
      <c r="H32" s="186">
        <v>0</v>
      </c>
      <c r="I32" s="186">
        <v>0</v>
      </c>
      <c r="J32" s="181">
        <v>-23182</v>
      </c>
      <c r="K32" s="186">
        <v>0</v>
      </c>
      <c r="L32" s="186">
        <v>0</v>
      </c>
      <c r="M32" s="186">
        <v>0</v>
      </c>
      <c r="N32" s="186">
        <v>0</v>
      </c>
      <c r="O32" s="186">
        <v>0</v>
      </c>
      <c r="P32" s="186">
        <v>0</v>
      </c>
      <c r="Q32" s="186">
        <v>0</v>
      </c>
      <c r="R32" s="181">
        <v>-46542.907468379432</v>
      </c>
      <c r="S32" s="182">
        <v>0</v>
      </c>
      <c r="T32" s="182">
        <v>0</v>
      </c>
      <c r="U32" s="182">
        <v>0</v>
      </c>
      <c r="V32" s="182">
        <v>0</v>
      </c>
      <c r="W32" s="182">
        <v>0</v>
      </c>
      <c r="X32" s="182">
        <v>0</v>
      </c>
      <c r="Y32" s="182">
        <v>0</v>
      </c>
      <c r="Z32" s="182">
        <v>0</v>
      </c>
      <c r="AA32" s="181">
        <v>-11330.134409432219</v>
      </c>
      <c r="AB32" s="186">
        <v>0</v>
      </c>
      <c r="AC32" s="186">
        <v>0</v>
      </c>
      <c r="AD32" s="186">
        <v>0</v>
      </c>
      <c r="AE32" s="186">
        <v>0</v>
      </c>
      <c r="AF32" s="186">
        <v>0</v>
      </c>
      <c r="AG32" s="186">
        <v>0</v>
      </c>
      <c r="AH32" s="186">
        <v>0</v>
      </c>
      <c r="AI32" s="181">
        <v>-25540.062031616384</v>
      </c>
      <c r="AJ32" s="186">
        <v>0</v>
      </c>
      <c r="AK32" s="186">
        <v>0</v>
      </c>
      <c r="AL32" s="186">
        <v>0</v>
      </c>
      <c r="AM32" s="186">
        <v>0</v>
      </c>
      <c r="AN32" s="186">
        <v>0</v>
      </c>
      <c r="AO32" s="186">
        <v>0</v>
      </c>
      <c r="AP32" s="186">
        <v>0</v>
      </c>
      <c r="AQ32" s="181">
        <v>-37024.823325932426</v>
      </c>
      <c r="AR32" s="186">
        <v>0</v>
      </c>
      <c r="AS32" s="186">
        <v>0</v>
      </c>
      <c r="AT32" s="186">
        <v>0</v>
      </c>
      <c r="AU32" s="186">
        <v>0</v>
      </c>
      <c r="AV32" s="186">
        <v>0</v>
      </c>
      <c r="AW32" s="186">
        <v>0</v>
      </c>
      <c r="AX32" s="186">
        <v>0</v>
      </c>
      <c r="AY32" s="186">
        <v>0</v>
      </c>
      <c r="AZ32" s="181">
        <v>-48355</v>
      </c>
      <c r="BA32" s="186">
        <v>0</v>
      </c>
      <c r="BB32" s="186">
        <v>0</v>
      </c>
      <c r="BC32" s="186">
        <v>0</v>
      </c>
      <c r="BD32" s="186">
        <v>0</v>
      </c>
      <c r="BE32" s="186">
        <v>0</v>
      </c>
      <c r="BF32" s="186">
        <v>0</v>
      </c>
      <c r="BG32" s="186">
        <v>0</v>
      </c>
      <c r="BH32" s="186">
        <v>0</v>
      </c>
      <c r="BI32" s="181">
        <v>-11573.513836700167</v>
      </c>
      <c r="BJ32" s="186">
        <v>0</v>
      </c>
      <c r="BK32" s="186">
        <v>0</v>
      </c>
      <c r="BL32" s="186">
        <v>0</v>
      </c>
      <c r="BM32" s="186">
        <v>0</v>
      </c>
      <c r="BN32" s="186">
        <v>0</v>
      </c>
      <c r="BO32" s="186">
        <v>0</v>
      </c>
      <c r="BP32" s="186">
        <v>0</v>
      </c>
      <c r="BQ32" s="186">
        <v>0</v>
      </c>
      <c r="BR32" s="181">
        <v>-23550</v>
      </c>
      <c r="BS32" s="186">
        <v>0</v>
      </c>
      <c r="BT32" s="186">
        <v>0</v>
      </c>
      <c r="BU32" s="186">
        <v>0</v>
      </c>
      <c r="BV32" s="186">
        <v>0</v>
      </c>
      <c r="BW32" s="186">
        <v>0</v>
      </c>
      <c r="BX32" s="186">
        <v>0</v>
      </c>
      <c r="BY32" s="186">
        <v>0</v>
      </c>
      <c r="BZ32" s="186">
        <v>0</v>
      </c>
      <c r="CA32" s="181">
        <v>-36798</v>
      </c>
      <c r="CB32" s="186"/>
      <c r="CC32" s="186"/>
      <c r="CD32" s="186"/>
      <c r="CE32" s="186"/>
      <c r="CF32" s="186"/>
      <c r="CG32" s="186"/>
      <c r="CH32" s="186"/>
      <c r="CI32" s="186"/>
      <c r="CJ32" s="181">
        <v>-51188</v>
      </c>
      <c r="CK32" s="186"/>
      <c r="CL32" s="186"/>
      <c r="CM32" s="186"/>
      <c r="CN32" s="186"/>
      <c r="CO32" s="186"/>
      <c r="CP32" s="186"/>
      <c r="CQ32" s="186"/>
      <c r="CR32" s="186"/>
      <c r="CS32" s="181">
        <v>-14144</v>
      </c>
      <c r="CT32" s="186"/>
      <c r="CU32" s="186"/>
      <c r="CV32" s="186"/>
      <c r="CW32" s="186"/>
      <c r="CX32" s="186"/>
      <c r="CY32" s="186"/>
      <c r="CZ32" s="186"/>
      <c r="DA32" s="186"/>
      <c r="DB32" s="181">
        <v>-28400</v>
      </c>
      <c r="DC32" s="186"/>
      <c r="DD32" s="186"/>
      <c r="DE32" s="186"/>
      <c r="DF32" s="186"/>
      <c r="DG32" s="186"/>
      <c r="DH32" s="186"/>
      <c r="DI32" s="186"/>
      <c r="DJ32" s="186"/>
      <c r="DK32" s="181">
        <v>-42939</v>
      </c>
      <c r="DL32" s="186"/>
      <c r="DM32" s="186"/>
      <c r="DN32" s="186"/>
      <c r="DO32" s="186"/>
      <c r="DP32" s="186"/>
      <c r="DQ32" s="186"/>
      <c r="DR32" s="186"/>
      <c r="DS32" s="186"/>
      <c r="DT32" s="181">
        <v>-58297</v>
      </c>
      <c r="DU32" s="186"/>
      <c r="DV32" s="186"/>
      <c r="DW32" s="186"/>
      <c r="DX32" s="186"/>
      <c r="DY32" s="186"/>
      <c r="DZ32" s="186"/>
      <c r="EA32" s="186"/>
      <c r="EB32" s="186"/>
      <c r="EC32" s="181">
        <v>-15973</v>
      </c>
      <c r="ED32" s="186"/>
      <c r="EE32" s="186"/>
      <c r="EF32" s="186"/>
      <c r="EG32" s="186"/>
      <c r="EH32" s="186"/>
      <c r="EI32" s="186"/>
      <c r="EJ32" s="186"/>
      <c r="EK32" s="186"/>
      <c r="EL32" s="181">
        <v>-31668</v>
      </c>
      <c r="EM32" s="186"/>
      <c r="EN32" s="186"/>
      <c r="EO32" s="186"/>
      <c r="EP32" s="186"/>
      <c r="EQ32" s="186"/>
      <c r="ER32" s="186"/>
      <c r="ES32" s="186"/>
      <c r="ET32" s="186"/>
      <c r="EU32" s="181">
        <v>-47176</v>
      </c>
      <c r="EV32" s="186"/>
      <c r="EW32" s="186"/>
      <c r="EX32" s="186"/>
      <c r="EY32" s="186"/>
      <c r="EZ32" s="186"/>
      <c r="FA32" s="186"/>
      <c r="FB32" s="186"/>
      <c r="FC32" s="186"/>
      <c r="FD32" s="181">
        <v>-62479</v>
      </c>
      <c r="FE32" s="186"/>
      <c r="FF32" s="186"/>
      <c r="FG32" s="186"/>
      <c r="FH32" s="186"/>
      <c r="FI32" s="186"/>
      <c r="FJ32" s="186"/>
      <c r="FK32" s="186"/>
      <c r="FL32" s="186"/>
      <c r="FM32" s="181">
        <v>-15715</v>
      </c>
      <c r="FN32" s="186"/>
      <c r="FO32" s="186"/>
      <c r="FP32" s="186"/>
      <c r="FQ32" s="186"/>
      <c r="FR32" s="186"/>
      <c r="FS32" s="186"/>
      <c r="FT32" s="186"/>
      <c r="FU32" s="186"/>
      <c r="FV32" s="181">
        <v>-31168</v>
      </c>
    </row>
    <row r="33" spans="1:179">
      <c r="A33" s="160"/>
      <c r="B33" s="160"/>
      <c r="C33" s="178"/>
      <c r="D33" s="178"/>
      <c r="E33" s="178"/>
      <c r="F33" s="178"/>
      <c r="G33" s="178"/>
      <c r="H33" s="178"/>
      <c r="I33" s="178"/>
      <c r="J33" s="179">
        <v>0</v>
      </c>
      <c r="K33" s="178"/>
      <c r="L33" s="178"/>
      <c r="M33" s="178"/>
      <c r="N33" s="178"/>
      <c r="O33" s="178"/>
      <c r="P33" s="178"/>
      <c r="Q33" s="178"/>
      <c r="R33" s="179">
        <v>0</v>
      </c>
      <c r="S33" s="178">
        <v>0</v>
      </c>
      <c r="T33" s="178">
        <v>0</v>
      </c>
      <c r="U33" s="178">
        <v>0</v>
      </c>
      <c r="V33" s="178">
        <v>0</v>
      </c>
      <c r="W33" s="178">
        <v>0</v>
      </c>
      <c r="X33" s="178">
        <v>0</v>
      </c>
      <c r="Y33" s="178">
        <v>0</v>
      </c>
      <c r="Z33" s="178">
        <v>0</v>
      </c>
      <c r="AA33" s="179">
        <v>0</v>
      </c>
      <c r="AB33" s="178"/>
      <c r="AC33" s="178"/>
      <c r="AD33" s="178"/>
      <c r="AE33" s="178"/>
      <c r="AF33" s="178"/>
      <c r="AG33" s="178"/>
      <c r="AH33" s="178"/>
      <c r="AI33" s="179">
        <v>0</v>
      </c>
      <c r="AJ33" s="178"/>
      <c r="AK33" s="178"/>
      <c r="AL33" s="178"/>
      <c r="AM33" s="178"/>
      <c r="AN33" s="178"/>
      <c r="AO33" s="178"/>
      <c r="AP33" s="178"/>
      <c r="AQ33" s="179">
        <v>0</v>
      </c>
      <c r="AR33" s="178"/>
      <c r="AS33" s="178"/>
      <c r="AT33" s="178"/>
      <c r="AU33" s="178"/>
      <c r="AV33" s="178"/>
      <c r="AW33" s="178"/>
      <c r="AX33" s="178"/>
      <c r="AY33" s="178"/>
      <c r="AZ33" s="179"/>
      <c r="BA33" s="178"/>
      <c r="BB33" s="178"/>
      <c r="BC33" s="178"/>
      <c r="BD33" s="178"/>
      <c r="BE33" s="178"/>
      <c r="BF33" s="178"/>
      <c r="BG33" s="178"/>
      <c r="BH33" s="178"/>
      <c r="BI33" s="179"/>
      <c r="BJ33" s="178"/>
      <c r="BK33" s="178"/>
      <c r="BL33" s="178"/>
      <c r="BM33" s="178"/>
      <c r="BN33" s="178"/>
      <c r="BO33" s="178"/>
      <c r="BP33" s="178"/>
      <c r="BQ33" s="178"/>
      <c r="BR33" s="179"/>
      <c r="BS33" s="178"/>
      <c r="BT33" s="178"/>
      <c r="BU33" s="178"/>
      <c r="BV33" s="178"/>
      <c r="BW33" s="178"/>
      <c r="BX33" s="178"/>
      <c r="BY33" s="178"/>
      <c r="BZ33" s="178"/>
      <c r="CA33" s="179"/>
      <c r="CB33" s="178"/>
      <c r="CC33" s="178"/>
      <c r="CD33" s="178"/>
      <c r="CE33" s="178"/>
      <c r="CF33" s="178"/>
      <c r="CG33" s="178"/>
      <c r="CH33" s="178"/>
      <c r="CI33" s="178"/>
      <c r="CJ33" s="179"/>
      <c r="CK33" s="178"/>
      <c r="CL33" s="178"/>
      <c r="CM33" s="178"/>
      <c r="CN33" s="178"/>
      <c r="CO33" s="178"/>
      <c r="CP33" s="178"/>
      <c r="CQ33" s="178"/>
      <c r="CR33" s="178"/>
      <c r="CS33" s="179"/>
      <c r="CT33" s="178"/>
      <c r="CU33" s="178"/>
      <c r="CV33" s="178"/>
      <c r="CW33" s="178"/>
      <c r="CX33" s="178"/>
      <c r="CY33" s="178"/>
      <c r="CZ33" s="178"/>
      <c r="DA33" s="178"/>
      <c r="DB33" s="179"/>
      <c r="DC33" s="178"/>
      <c r="DD33" s="178"/>
      <c r="DE33" s="178"/>
      <c r="DF33" s="178"/>
      <c r="DG33" s="178"/>
      <c r="DH33" s="178"/>
      <c r="DI33" s="178"/>
      <c r="DJ33" s="178"/>
      <c r="DK33" s="179"/>
      <c r="DL33" s="178"/>
      <c r="DM33" s="178"/>
      <c r="DN33" s="178"/>
      <c r="DO33" s="178"/>
      <c r="DP33" s="178"/>
      <c r="DQ33" s="178"/>
      <c r="DR33" s="178"/>
      <c r="DS33" s="178"/>
      <c r="DT33" s="179"/>
      <c r="DU33" s="178"/>
      <c r="DV33" s="178"/>
      <c r="DW33" s="178"/>
      <c r="DX33" s="178"/>
      <c r="DY33" s="178"/>
      <c r="DZ33" s="178"/>
      <c r="EA33" s="178"/>
      <c r="EB33" s="178"/>
      <c r="EC33" s="179"/>
      <c r="ED33" s="178"/>
      <c r="EE33" s="178"/>
      <c r="EF33" s="178"/>
      <c r="EG33" s="178"/>
      <c r="EH33" s="178"/>
      <c r="EI33" s="178"/>
      <c r="EJ33" s="178"/>
      <c r="EK33" s="178"/>
      <c r="EL33" s="179"/>
      <c r="EM33" s="178"/>
      <c r="EN33" s="178"/>
      <c r="EO33" s="178"/>
      <c r="EP33" s="178"/>
      <c r="EQ33" s="178"/>
      <c r="ER33" s="178"/>
      <c r="ES33" s="178"/>
      <c r="ET33" s="178"/>
      <c r="EU33" s="179"/>
      <c r="EV33" s="178"/>
      <c r="EW33" s="178"/>
      <c r="EX33" s="178"/>
      <c r="EY33" s="178"/>
      <c r="EZ33" s="178"/>
      <c r="FA33" s="178"/>
      <c r="FB33" s="178"/>
      <c r="FC33" s="178"/>
      <c r="FD33" s="179"/>
      <c r="FE33" s="178"/>
      <c r="FF33" s="178"/>
      <c r="FG33" s="178"/>
      <c r="FH33" s="178"/>
      <c r="FI33" s="178"/>
      <c r="FJ33" s="178"/>
      <c r="FK33" s="178"/>
      <c r="FL33" s="178"/>
      <c r="FM33" s="179"/>
      <c r="FN33" s="178"/>
      <c r="FO33" s="178"/>
      <c r="FP33" s="178"/>
      <c r="FQ33" s="178"/>
      <c r="FR33" s="178"/>
      <c r="FS33" s="178"/>
      <c r="FT33" s="178"/>
      <c r="FU33" s="178"/>
      <c r="FV33" s="179"/>
    </row>
    <row r="34" spans="1:179">
      <c r="A34" s="160" t="s">
        <v>219</v>
      </c>
      <c r="B34" s="160" t="s">
        <v>106</v>
      </c>
      <c r="C34" s="186">
        <v>0</v>
      </c>
      <c r="D34" s="186">
        <v>0</v>
      </c>
      <c r="E34" s="186">
        <v>0</v>
      </c>
      <c r="F34" s="186">
        <v>0</v>
      </c>
      <c r="G34" s="186">
        <v>0</v>
      </c>
      <c r="H34" s="186">
        <v>0</v>
      </c>
      <c r="I34" s="186">
        <v>0</v>
      </c>
      <c r="J34" s="181">
        <v>-69965</v>
      </c>
      <c r="K34" s="186">
        <v>0</v>
      </c>
      <c r="L34" s="186">
        <v>0</v>
      </c>
      <c r="M34" s="186">
        <v>0</v>
      </c>
      <c r="N34" s="186">
        <v>0</v>
      </c>
      <c r="O34" s="186">
        <v>0</v>
      </c>
      <c r="P34" s="186">
        <v>0</v>
      </c>
      <c r="Q34" s="186">
        <v>0</v>
      </c>
      <c r="R34" s="181">
        <v>-127823.49382896975</v>
      </c>
      <c r="S34" s="182">
        <v>0</v>
      </c>
      <c r="T34" s="182">
        <v>0</v>
      </c>
      <c r="U34" s="182">
        <v>0</v>
      </c>
      <c r="V34" s="182">
        <v>0</v>
      </c>
      <c r="W34" s="182">
        <v>0</v>
      </c>
      <c r="X34" s="182">
        <v>0</v>
      </c>
      <c r="Y34" s="182">
        <v>0</v>
      </c>
      <c r="Z34" s="182">
        <v>0</v>
      </c>
      <c r="AA34" s="181">
        <v>-29877.554420237429</v>
      </c>
      <c r="AB34" s="186">
        <v>0</v>
      </c>
      <c r="AC34" s="186">
        <v>0</v>
      </c>
      <c r="AD34" s="186">
        <v>0</v>
      </c>
      <c r="AE34" s="186">
        <v>0</v>
      </c>
      <c r="AF34" s="186">
        <v>0</v>
      </c>
      <c r="AG34" s="186">
        <v>0</v>
      </c>
      <c r="AH34" s="186">
        <v>0</v>
      </c>
      <c r="AI34" s="181">
        <v>-26497.907133887747</v>
      </c>
      <c r="AJ34" s="186">
        <v>0</v>
      </c>
      <c r="AK34" s="186">
        <v>0</v>
      </c>
      <c r="AL34" s="186">
        <v>0</v>
      </c>
      <c r="AM34" s="186">
        <v>0</v>
      </c>
      <c r="AN34" s="186">
        <v>0</v>
      </c>
      <c r="AO34" s="186">
        <v>0</v>
      </c>
      <c r="AP34" s="186">
        <v>0</v>
      </c>
      <c r="AQ34" s="181">
        <v>-56853.821993585298</v>
      </c>
      <c r="AR34" s="186">
        <v>0</v>
      </c>
      <c r="AS34" s="186">
        <v>0</v>
      </c>
      <c r="AT34" s="186">
        <v>0</v>
      </c>
      <c r="AU34" s="186">
        <v>0</v>
      </c>
      <c r="AV34" s="186">
        <v>0</v>
      </c>
      <c r="AW34" s="186">
        <v>0</v>
      </c>
      <c r="AX34" s="186">
        <v>0</v>
      </c>
      <c r="AY34" s="186">
        <v>0</v>
      </c>
      <c r="AZ34" s="181">
        <v>-85660</v>
      </c>
      <c r="BA34" s="186">
        <v>0</v>
      </c>
      <c r="BB34" s="186">
        <v>0</v>
      </c>
      <c r="BC34" s="186">
        <v>0</v>
      </c>
      <c r="BD34" s="186">
        <v>0</v>
      </c>
      <c r="BE34" s="186">
        <v>0</v>
      </c>
      <c r="BF34" s="186">
        <v>0</v>
      </c>
      <c r="BG34" s="186">
        <v>0</v>
      </c>
      <c r="BH34" s="186">
        <v>0</v>
      </c>
      <c r="BI34" s="181">
        <v>-40328.155619526966</v>
      </c>
      <c r="BJ34" s="186">
        <v>0</v>
      </c>
      <c r="BK34" s="186">
        <v>0</v>
      </c>
      <c r="BL34" s="186">
        <v>0</v>
      </c>
      <c r="BM34" s="186">
        <v>0</v>
      </c>
      <c r="BN34" s="186">
        <v>0</v>
      </c>
      <c r="BO34" s="186">
        <v>0</v>
      </c>
      <c r="BP34" s="186">
        <v>0</v>
      </c>
      <c r="BQ34" s="186">
        <v>0</v>
      </c>
      <c r="BR34" s="181">
        <v>-78821</v>
      </c>
      <c r="BS34" s="186">
        <v>0</v>
      </c>
      <c r="BT34" s="186">
        <v>0</v>
      </c>
      <c r="BU34" s="186">
        <v>0</v>
      </c>
      <c r="BV34" s="186">
        <v>0</v>
      </c>
      <c r="BW34" s="186">
        <v>0</v>
      </c>
      <c r="BX34" s="186">
        <v>0</v>
      </c>
      <c r="BY34" s="186">
        <v>0</v>
      </c>
      <c r="BZ34" s="186">
        <v>0</v>
      </c>
      <c r="CA34" s="181">
        <v>-127352</v>
      </c>
      <c r="CB34" s="186"/>
      <c r="CC34" s="186"/>
      <c r="CD34" s="186"/>
      <c r="CE34" s="186"/>
      <c r="CF34" s="186"/>
      <c r="CG34" s="186"/>
      <c r="CH34" s="186"/>
      <c r="CI34" s="186"/>
      <c r="CJ34" s="181">
        <v>-179131</v>
      </c>
      <c r="CK34" s="186"/>
      <c r="CL34" s="186"/>
      <c r="CM34" s="186"/>
      <c r="CN34" s="186"/>
      <c r="CO34" s="186"/>
      <c r="CP34" s="186"/>
      <c r="CQ34" s="186"/>
      <c r="CR34" s="186"/>
      <c r="CS34" s="181">
        <v>-60858</v>
      </c>
      <c r="CT34" s="186"/>
      <c r="CU34" s="186"/>
      <c r="CV34" s="186"/>
      <c r="CW34" s="186"/>
      <c r="CX34" s="186"/>
      <c r="CY34" s="186"/>
      <c r="CZ34" s="186"/>
      <c r="DA34" s="186"/>
      <c r="DB34" s="181">
        <v>-122619</v>
      </c>
      <c r="DC34" s="186"/>
      <c r="DD34" s="186"/>
      <c r="DE34" s="186"/>
      <c r="DF34" s="186"/>
      <c r="DG34" s="186"/>
      <c r="DH34" s="186"/>
      <c r="DI34" s="186"/>
      <c r="DJ34" s="186"/>
      <c r="DK34" s="181">
        <v>-195655</v>
      </c>
      <c r="DL34" s="186"/>
      <c r="DM34" s="186"/>
      <c r="DN34" s="186"/>
      <c r="DO34" s="186"/>
      <c r="DP34" s="186"/>
      <c r="DQ34" s="186"/>
      <c r="DR34" s="186"/>
      <c r="DS34" s="186"/>
      <c r="DT34" s="181">
        <v>-289684</v>
      </c>
      <c r="DU34" s="186"/>
      <c r="DV34" s="186"/>
      <c r="DW34" s="186"/>
      <c r="DX34" s="186"/>
      <c r="DY34" s="186"/>
      <c r="DZ34" s="186"/>
      <c r="EA34" s="186"/>
      <c r="EB34" s="186"/>
      <c r="EC34" s="181">
        <v>-92519</v>
      </c>
      <c r="ED34" s="186"/>
      <c r="EE34" s="186"/>
      <c r="EF34" s="186"/>
      <c r="EG34" s="186"/>
      <c r="EH34" s="186"/>
      <c r="EI34" s="186"/>
      <c r="EJ34" s="186"/>
      <c r="EK34" s="186"/>
      <c r="EL34" s="181">
        <v>-184663</v>
      </c>
      <c r="EM34" s="186"/>
      <c r="EN34" s="186"/>
      <c r="EO34" s="186"/>
      <c r="EP34" s="186"/>
      <c r="EQ34" s="186"/>
      <c r="ER34" s="186"/>
      <c r="ES34" s="186"/>
      <c r="ET34" s="186"/>
      <c r="EU34" s="181">
        <v>-289287</v>
      </c>
      <c r="EV34" s="186"/>
      <c r="EW34" s="186"/>
      <c r="EX34" s="186"/>
      <c r="EY34" s="186"/>
      <c r="EZ34" s="186"/>
      <c r="FA34" s="186"/>
      <c r="FB34" s="186"/>
      <c r="FC34" s="186"/>
      <c r="FD34" s="181">
        <v>-402029</v>
      </c>
      <c r="FE34" s="186"/>
      <c r="FF34" s="186"/>
      <c r="FG34" s="186"/>
      <c r="FH34" s="186"/>
      <c r="FI34" s="186"/>
      <c r="FJ34" s="186"/>
      <c r="FK34" s="186"/>
      <c r="FL34" s="186"/>
      <c r="FM34" s="181">
        <v>-112672</v>
      </c>
      <c r="FN34" s="186"/>
      <c r="FO34" s="186"/>
      <c r="FP34" s="186"/>
      <c r="FQ34" s="186"/>
      <c r="FR34" s="186"/>
      <c r="FS34" s="186"/>
      <c r="FT34" s="186"/>
      <c r="FU34" s="186"/>
      <c r="FV34" s="181">
        <v>-218694</v>
      </c>
    </row>
    <row r="35" spans="1:179">
      <c r="A35" s="160"/>
      <c r="B35" s="160"/>
      <c r="C35" s="178"/>
      <c r="D35" s="178"/>
      <c r="E35" s="178"/>
      <c r="F35" s="178"/>
      <c r="G35" s="178"/>
      <c r="H35" s="178"/>
      <c r="I35" s="178"/>
      <c r="J35" s="179"/>
      <c r="K35" s="178"/>
      <c r="L35" s="178"/>
      <c r="M35" s="178"/>
      <c r="N35" s="178"/>
      <c r="O35" s="178"/>
      <c r="P35" s="178"/>
      <c r="Q35" s="178"/>
      <c r="R35" s="179"/>
      <c r="S35" s="178"/>
      <c r="T35" s="178"/>
      <c r="U35" s="178"/>
      <c r="V35" s="178"/>
      <c r="W35" s="178"/>
      <c r="X35" s="178"/>
      <c r="Y35" s="178"/>
      <c r="Z35" s="178"/>
      <c r="AA35" s="179"/>
      <c r="AB35" s="178"/>
      <c r="AC35" s="178"/>
      <c r="AD35" s="178"/>
      <c r="AE35" s="178"/>
      <c r="AF35" s="178"/>
      <c r="AG35" s="178"/>
      <c r="AH35" s="178"/>
      <c r="AI35" s="179"/>
      <c r="AJ35" s="178"/>
      <c r="AK35" s="178"/>
      <c r="AL35" s="178"/>
      <c r="AM35" s="178"/>
      <c r="AN35" s="178"/>
      <c r="AO35" s="178"/>
      <c r="AP35" s="178"/>
      <c r="AQ35" s="179"/>
      <c r="AR35" s="178"/>
      <c r="AS35" s="178"/>
      <c r="AT35" s="178"/>
      <c r="AU35" s="178"/>
      <c r="AV35" s="178"/>
      <c r="AW35" s="178"/>
      <c r="AX35" s="178"/>
      <c r="AY35" s="178"/>
      <c r="AZ35" s="179"/>
      <c r="BA35" s="178"/>
      <c r="BB35" s="178"/>
      <c r="BC35" s="178"/>
      <c r="BD35" s="178"/>
      <c r="BE35" s="178"/>
      <c r="BF35" s="178"/>
      <c r="BG35" s="178"/>
      <c r="BH35" s="178"/>
      <c r="BI35" s="179"/>
      <c r="BJ35" s="178"/>
      <c r="BK35" s="178"/>
      <c r="BL35" s="178"/>
      <c r="BM35" s="178"/>
      <c r="BN35" s="178"/>
      <c r="BO35" s="178"/>
      <c r="BP35" s="178"/>
      <c r="BQ35" s="178"/>
      <c r="BR35" s="179"/>
      <c r="BS35" s="178"/>
      <c r="BT35" s="178"/>
      <c r="BU35" s="178"/>
      <c r="BV35" s="178"/>
      <c r="BW35" s="178"/>
      <c r="BX35" s="178"/>
      <c r="BY35" s="178"/>
      <c r="BZ35" s="178"/>
      <c r="CA35" s="179"/>
      <c r="CB35" s="178"/>
      <c r="CC35" s="178"/>
      <c r="CD35" s="178"/>
      <c r="CE35" s="178"/>
      <c r="CF35" s="178"/>
      <c r="CG35" s="178"/>
      <c r="CH35" s="178"/>
      <c r="CI35" s="178"/>
      <c r="CJ35" s="179"/>
      <c r="CK35" s="178"/>
      <c r="CL35" s="178"/>
      <c r="CM35" s="178"/>
      <c r="CN35" s="178"/>
      <c r="CO35" s="178"/>
      <c r="CP35" s="178"/>
      <c r="CQ35" s="178"/>
      <c r="CR35" s="178"/>
      <c r="CS35" s="179"/>
      <c r="CT35" s="178"/>
      <c r="CU35" s="178"/>
      <c r="CV35" s="178"/>
      <c r="CW35" s="178"/>
      <c r="CX35" s="178"/>
      <c r="CY35" s="178"/>
      <c r="CZ35" s="178"/>
      <c r="DA35" s="178"/>
      <c r="DB35" s="179"/>
      <c r="DC35" s="178"/>
      <c r="DD35" s="178"/>
      <c r="DE35" s="178"/>
      <c r="DF35" s="178"/>
      <c r="DG35" s="178"/>
      <c r="DH35" s="178"/>
      <c r="DI35" s="178"/>
      <c r="DJ35" s="178"/>
      <c r="DK35" s="179"/>
      <c r="DL35" s="178"/>
      <c r="DM35" s="178"/>
      <c r="DN35" s="178"/>
      <c r="DO35" s="178"/>
      <c r="DP35" s="178"/>
      <c r="DQ35" s="178"/>
      <c r="DR35" s="178"/>
      <c r="DS35" s="178"/>
      <c r="DT35" s="179"/>
      <c r="DU35" s="178"/>
      <c r="DV35" s="178"/>
      <c r="DW35" s="178"/>
      <c r="DX35" s="178"/>
      <c r="DY35" s="178"/>
      <c r="DZ35" s="178"/>
      <c r="EA35" s="178"/>
      <c r="EB35" s="178"/>
      <c r="EC35" s="179"/>
      <c r="ED35" s="178"/>
      <c r="EE35" s="178"/>
      <c r="EF35" s="178"/>
      <c r="EG35" s="178"/>
      <c r="EH35" s="178"/>
      <c r="EI35" s="178"/>
      <c r="EJ35" s="178"/>
      <c r="EK35" s="178"/>
      <c r="EL35" s="179"/>
      <c r="EM35" s="178"/>
      <c r="EN35" s="178"/>
      <c r="EO35" s="178"/>
      <c r="EP35" s="178"/>
      <c r="EQ35" s="178"/>
      <c r="ER35" s="178"/>
      <c r="ES35" s="178"/>
      <c r="ET35" s="178"/>
      <c r="EU35" s="179"/>
      <c r="EV35" s="178"/>
      <c r="EW35" s="178"/>
      <c r="EX35" s="178"/>
      <c r="EY35" s="178"/>
      <c r="EZ35" s="178"/>
      <c r="FA35" s="178"/>
      <c r="FB35" s="178"/>
      <c r="FC35" s="178"/>
      <c r="FD35" s="179"/>
      <c r="FE35" s="178"/>
      <c r="FF35" s="178"/>
      <c r="FG35" s="178"/>
      <c r="FH35" s="178"/>
      <c r="FI35" s="178"/>
      <c r="FJ35" s="178"/>
      <c r="FK35" s="178"/>
      <c r="FL35" s="178"/>
      <c r="FM35" s="179"/>
      <c r="FN35" s="178"/>
      <c r="FO35" s="178"/>
      <c r="FP35" s="178"/>
      <c r="FQ35" s="178"/>
      <c r="FR35" s="178"/>
      <c r="FS35" s="178"/>
      <c r="FT35" s="178"/>
      <c r="FU35" s="178"/>
      <c r="FV35" s="179"/>
    </row>
    <row r="36" spans="1:179">
      <c r="A36" s="160" t="s">
        <v>142</v>
      </c>
      <c r="B36" s="160" t="s">
        <v>44</v>
      </c>
      <c r="C36" s="186">
        <v>0</v>
      </c>
      <c r="D36" s="186">
        <v>0</v>
      </c>
      <c r="E36" s="186">
        <v>0</v>
      </c>
      <c r="F36" s="186">
        <v>0</v>
      </c>
      <c r="G36" s="186">
        <v>0</v>
      </c>
      <c r="H36" s="186">
        <v>0</v>
      </c>
      <c r="I36" s="186">
        <v>0</v>
      </c>
      <c r="J36" s="181">
        <v>-17529.929965835996</v>
      </c>
      <c r="K36" s="186">
        <v>0</v>
      </c>
      <c r="L36" s="186">
        <v>0</v>
      </c>
      <c r="M36" s="186">
        <v>0</v>
      </c>
      <c r="N36" s="186">
        <v>0</v>
      </c>
      <c r="O36" s="186">
        <v>0</v>
      </c>
      <c r="P36" s="186">
        <v>0</v>
      </c>
      <c r="Q36" s="186">
        <v>0</v>
      </c>
      <c r="R36" s="181">
        <v>204440.31776570281</v>
      </c>
      <c r="S36" s="182">
        <v>0</v>
      </c>
      <c r="T36" s="182">
        <v>0</v>
      </c>
      <c r="U36" s="182">
        <v>0</v>
      </c>
      <c r="V36" s="182">
        <v>0</v>
      </c>
      <c r="W36" s="182">
        <v>0</v>
      </c>
      <c r="X36" s="182">
        <v>0</v>
      </c>
      <c r="Y36" s="182">
        <v>0</v>
      </c>
      <c r="Z36" s="182">
        <v>0</v>
      </c>
      <c r="AA36" s="181">
        <v>151315.54308229577</v>
      </c>
      <c r="AB36" s="186">
        <v>0</v>
      </c>
      <c r="AC36" s="186">
        <v>0</v>
      </c>
      <c r="AD36" s="186">
        <v>0</v>
      </c>
      <c r="AE36" s="186">
        <v>0</v>
      </c>
      <c r="AF36" s="186">
        <v>0</v>
      </c>
      <c r="AG36" s="186">
        <v>0</v>
      </c>
      <c r="AH36" s="186">
        <v>0</v>
      </c>
      <c r="AI36" s="181">
        <v>457499.6460859825</v>
      </c>
      <c r="AJ36" s="186">
        <v>0</v>
      </c>
      <c r="AK36" s="186">
        <v>0</v>
      </c>
      <c r="AL36" s="186">
        <v>0</v>
      </c>
      <c r="AM36" s="186">
        <v>0</v>
      </c>
      <c r="AN36" s="186">
        <v>0</v>
      </c>
      <c r="AO36" s="186">
        <v>0</v>
      </c>
      <c r="AP36" s="186">
        <v>0</v>
      </c>
      <c r="AQ36" s="181">
        <v>650490.59471458406</v>
      </c>
      <c r="AR36" s="186">
        <v>0</v>
      </c>
      <c r="AS36" s="186">
        <v>0</v>
      </c>
      <c r="AT36" s="186">
        <v>0</v>
      </c>
      <c r="AU36" s="186">
        <v>0</v>
      </c>
      <c r="AV36" s="186">
        <v>0</v>
      </c>
      <c r="AW36" s="186">
        <v>0</v>
      </c>
      <c r="AX36" s="186">
        <v>0</v>
      </c>
      <c r="AY36" s="186">
        <v>0</v>
      </c>
      <c r="AZ36" s="181">
        <v>773956</v>
      </c>
      <c r="BA36" s="186">
        <v>0</v>
      </c>
      <c r="BB36" s="186">
        <v>0</v>
      </c>
      <c r="BC36" s="186">
        <v>0</v>
      </c>
      <c r="BD36" s="186">
        <v>0</v>
      </c>
      <c r="BE36" s="186">
        <v>0</v>
      </c>
      <c r="BF36" s="186">
        <v>0</v>
      </c>
      <c r="BG36" s="186">
        <v>0</v>
      </c>
      <c r="BH36" s="186">
        <v>0</v>
      </c>
      <c r="BI36" s="181">
        <v>265378</v>
      </c>
      <c r="BJ36" s="186">
        <v>0</v>
      </c>
      <c r="BK36" s="186">
        <v>0</v>
      </c>
      <c r="BL36" s="186">
        <v>0</v>
      </c>
      <c r="BM36" s="186">
        <v>0</v>
      </c>
      <c r="BN36" s="186">
        <v>0</v>
      </c>
      <c r="BO36" s="186">
        <v>0</v>
      </c>
      <c r="BP36" s="186">
        <v>0</v>
      </c>
      <c r="BQ36" s="186">
        <v>0</v>
      </c>
      <c r="BR36" s="181">
        <v>519552</v>
      </c>
      <c r="BS36" s="186">
        <v>0</v>
      </c>
      <c r="BT36" s="186">
        <v>0</v>
      </c>
      <c r="BU36" s="186">
        <v>0</v>
      </c>
      <c r="BV36" s="186">
        <v>0</v>
      </c>
      <c r="BW36" s="186">
        <v>0</v>
      </c>
      <c r="BX36" s="186">
        <v>0</v>
      </c>
      <c r="BY36" s="186">
        <v>0</v>
      </c>
      <c r="BZ36" s="186">
        <v>0</v>
      </c>
      <c r="CA36" s="181">
        <v>710662.15613307199</v>
      </c>
      <c r="CB36" s="186"/>
      <c r="CC36" s="186"/>
      <c r="CD36" s="186"/>
      <c r="CE36" s="186"/>
      <c r="CF36" s="186"/>
      <c r="CG36" s="186"/>
      <c r="CH36" s="186"/>
      <c r="CI36" s="186"/>
      <c r="CJ36" s="181">
        <v>863710</v>
      </c>
      <c r="CK36" s="186"/>
      <c r="CL36" s="186"/>
      <c r="CM36" s="186"/>
      <c r="CN36" s="186"/>
      <c r="CO36" s="186"/>
      <c r="CP36" s="186"/>
      <c r="CQ36" s="186"/>
      <c r="CR36" s="186"/>
      <c r="CS36" s="181">
        <v>268510</v>
      </c>
      <c r="CT36" s="186"/>
      <c r="CU36" s="186"/>
      <c r="CV36" s="186"/>
      <c r="CW36" s="186"/>
      <c r="CX36" s="186"/>
      <c r="CY36" s="186"/>
      <c r="CZ36" s="186"/>
      <c r="DA36" s="186"/>
      <c r="DB36" s="181">
        <v>585093</v>
      </c>
      <c r="DC36" s="186"/>
      <c r="DD36" s="186"/>
      <c r="DE36" s="186"/>
      <c r="DF36" s="186"/>
      <c r="DG36" s="186"/>
      <c r="DH36" s="186"/>
      <c r="DI36" s="186"/>
      <c r="DJ36" s="186"/>
      <c r="DK36" s="181">
        <v>832770</v>
      </c>
      <c r="DL36" s="186"/>
      <c r="DM36" s="186"/>
      <c r="DN36" s="186"/>
      <c r="DO36" s="186"/>
      <c r="DP36" s="186"/>
      <c r="DQ36" s="186"/>
      <c r="DR36" s="186"/>
      <c r="DS36" s="186"/>
      <c r="DT36" s="181">
        <v>1037474</v>
      </c>
      <c r="DU36" s="186"/>
      <c r="DV36" s="186"/>
      <c r="DW36" s="186"/>
      <c r="DX36" s="186"/>
      <c r="DY36" s="186"/>
      <c r="DZ36" s="186"/>
      <c r="EA36" s="186"/>
      <c r="EB36" s="186"/>
      <c r="EC36" s="181">
        <v>325484</v>
      </c>
      <c r="ED36" s="186"/>
      <c r="EE36" s="186"/>
      <c r="EF36" s="186"/>
      <c r="EG36" s="186"/>
      <c r="EH36" s="186"/>
      <c r="EI36" s="186"/>
      <c r="EJ36" s="186"/>
      <c r="EK36" s="186"/>
      <c r="EL36" s="181">
        <v>586023</v>
      </c>
      <c r="EM36" s="186"/>
      <c r="EN36" s="186"/>
      <c r="EO36" s="186"/>
      <c r="EP36" s="186"/>
      <c r="EQ36" s="186"/>
      <c r="ER36" s="186"/>
      <c r="ES36" s="186"/>
      <c r="ET36" s="186"/>
      <c r="EU36" s="181">
        <v>957498</v>
      </c>
      <c r="EV36" s="186"/>
      <c r="EW36" s="186"/>
      <c r="EX36" s="186"/>
      <c r="EY36" s="186"/>
      <c r="EZ36" s="186"/>
      <c r="FA36" s="186"/>
      <c r="FB36" s="186"/>
      <c r="FC36" s="186"/>
      <c r="FD36" s="181">
        <v>1010405</v>
      </c>
      <c r="FE36" s="186"/>
      <c r="FF36" s="186"/>
      <c r="FG36" s="186"/>
      <c r="FH36" s="186"/>
      <c r="FI36" s="186"/>
      <c r="FJ36" s="186"/>
      <c r="FK36" s="186"/>
      <c r="FL36" s="186"/>
      <c r="FM36" s="181">
        <v>280745</v>
      </c>
      <c r="FN36" s="186"/>
      <c r="FO36" s="186"/>
      <c r="FP36" s="186"/>
      <c r="FQ36" s="186"/>
      <c r="FR36" s="186"/>
      <c r="FS36" s="186"/>
      <c r="FT36" s="186"/>
      <c r="FU36" s="186"/>
      <c r="FV36" s="181">
        <v>585365</v>
      </c>
    </row>
    <row r="37" spans="1:179">
      <c r="A37" s="160"/>
      <c r="B37" s="160"/>
      <c r="C37" s="178"/>
      <c r="D37" s="178"/>
      <c r="E37" s="178"/>
      <c r="F37" s="178"/>
      <c r="G37" s="178"/>
      <c r="H37" s="178"/>
      <c r="I37" s="178"/>
      <c r="J37" s="179"/>
      <c r="K37" s="178"/>
      <c r="L37" s="178"/>
      <c r="M37" s="178"/>
      <c r="N37" s="178"/>
      <c r="O37" s="178"/>
      <c r="P37" s="178"/>
      <c r="Q37" s="178"/>
      <c r="R37" s="179"/>
      <c r="S37" s="178"/>
      <c r="T37" s="178"/>
      <c r="U37" s="178"/>
      <c r="V37" s="178"/>
      <c r="W37" s="178"/>
      <c r="X37" s="178"/>
      <c r="Y37" s="178"/>
      <c r="Z37" s="178"/>
      <c r="AA37" s="179"/>
      <c r="AB37" s="178"/>
      <c r="AC37" s="178"/>
      <c r="AD37" s="178"/>
      <c r="AE37" s="178"/>
      <c r="AF37" s="178"/>
      <c r="AG37" s="178"/>
      <c r="AH37" s="178"/>
      <c r="AI37" s="179"/>
      <c r="AJ37" s="178"/>
      <c r="AK37" s="178"/>
      <c r="AL37" s="178"/>
      <c r="AM37" s="178"/>
      <c r="AN37" s="178"/>
      <c r="AO37" s="178"/>
      <c r="AP37" s="178"/>
      <c r="AQ37" s="179"/>
      <c r="AR37" s="178"/>
      <c r="AS37" s="178"/>
      <c r="AT37" s="178"/>
      <c r="AU37" s="178"/>
      <c r="AV37" s="178"/>
      <c r="AW37" s="178"/>
      <c r="AX37" s="178"/>
      <c r="AY37" s="178"/>
      <c r="AZ37" s="179"/>
      <c r="BA37" s="178"/>
      <c r="BB37" s="178"/>
      <c r="BC37" s="178"/>
      <c r="BD37" s="178"/>
      <c r="BE37" s="178"/>
      <c r="BF37" s="178"/>
      <c r="BG37" s="178"/>
      <c r="BH37" s="178"/>
      <c r="BI37" s="179"/>
      <c r="BJ37" s="178"/>
      <c r="BK37" s="178"/>
      <c r="BL37" s="178"/>
      <c r="BM37" s="178"/>
      <c r="BN37" s="178"/>
      <c r="BO37" s="178"/>
      <c r="BP37" s="178"/>
      <c r="BQ37" s="178"/>
      <c r="BR37" s="179"/>
      <c r="BS37" s="178"/>
      <c r="BT37" s="178"/>
      <c r="BU37" s="178"/>
      <c r="BV37" s="178"/>
      <c r="BW37" s="178"/>
      <c r="BX37" s="178"/>
      <c r="BY37" s="178"/>
      <c r="BZ37" s="178"/>
      <c r="CA37" s="179"/>
      <c r="CB37" s="178"/>
      <c r="CC37" s="178"/>
      <c r="CD37" s="178"/>
      <c r="CE37" s="178"/>
      <c r="CF37" s="178"/>
      <c r="CG37" s="178"/>
      <c r="CH37" s="178"/>
      <c r="CI37" s="178"/>
      <c r="CJ37" s="179"/>
      <c r="CK37" s="178"/>
      <c r="CL37" s="178"/>
      <c r="CM37" s="178"/>
      <c r="CN37" s="178"/>
      <c r="CO37" s="178"/>
      <c r="CP37" s="178"/>
      <c r="CQ37" s="178"/>
      <c r="CR37" s="178"/>
      <c r="CS37" s="179"/>
      <c r="CT37" s="178"/>
      <c r="CU37" s="178"/>
      <c r="CV37" s="178"/>
      <c r="CW37" s="178"/>
      <c r="CX37" s="178"/>
      <c r="CY37" s="178"/>
      <c r="CZ37" s="178"/>
      <c r="DA37" s="178"/>
      <c r="DB37" s="179"/>
      <c r="DC37" s="178"/>
      <c r="DD37" s="178"/>
      <c r="DE37" s="178"/>
      <c r="DF37" s="178"/>
      <c r="DG37" s="178"/>
      <c r="DH37" s="178"/>
      <c r="DI37" s="178"/>
      <c r="DJ37" s="178"/>
      <c r="DK37" s="179"/>
      <c r="DL37" s="178"/>
      <c r="DM37" s="178"/>
      <c r="DN37" s="178"/>
      <c r="DO37" s="178"/>
      <c r="DP37" s="178"/>
      <c r="DQ37" s="178"/>
      <c r="DR37" s="178"/>
      <c r="DS37" s="178"/>
      <c r="DT37" s="179"/>
      <c r="DU37" s="178"/>
      <c r="DV37" s="178"/>
      <c r="DW37" s="178"/>
      <c r="DX37" s="178"/>
      <c r="DY37" s="178"/>
      <c r="DZ37" s="178"/>
      <c r="EA37" s="178"/>
      <c r="EB37" s="178"/>
      <c r="EC37" s="179"/>
      <c r="ED37" s="178"/>
      <c r="EE37" s="178"/>
      <c r="EF37" s="178"/>
      <c r="EG37" s="178"/>
      <c r="EH37" s="178"/>
      <c r="EI37" s="178"/>
      <c r="EJ37" s="178"/>
      <c r="EK37" s="178"/>
      <c r="EL37" s="179"/>
      <c r="EM37" s="178"/>
      <c r="EN37" s="178"/>
      <c r="EO37" s="178"/>
      <c r="EP37" s="178"/>
      <c r="EQ37" s="178"/>
      <c r="ER37" s="178"/>
      <c r="ES37" s="178"/>
      <c r="ET37" s="178"/>
      <c r="EU37" s="179"/>
      <c r="EV37" s="178"/>
      <c r="EW37" s="178"/>
      <c r="EX37" s="178"/>
      <c r="EY37" s="178"/>
      <c r="EZ37" s="178"/>
      <c r="FA37" s="178"/>
      <c r="FB37" s="178"/>
      <c r="FC37" s="178"/>
      <c r="FD37" s="179"/>
      <c r="FE37" s="178"/>
      <c r="FF37" s="178"/>
      <c r="FG37" s="178"/>
      <c r="FH37" s="178"/>
      <c r="FI37" s="178"/>
      <c r="FJ37" s="178"/>
      <c r="FK37" s="178"/>
      <c r="FL37" s="178"/>
      <c r="FM37" s="179"/>
      <c r="FN37" s="178"/>
      <c r="FO37" s="178"/>
      <c r="FP37" s="178"/>
      <c r="FQ37" s="178"/>
      <c r="FR37" s="178"/>
      <c r="FS37" s="178"/>
      <c r="FT37" s="178"/>
      <c r="FU37" s="178"/>
      <c r="FV37" s="179"/>
    </row>
    <row r="38" spans="1:179">
      <c r="A38" s="160" t="s">
        <v>143</v>
      </c>
      <c r="B38" s="160" t="s">
        <v>45</v>
      </c>
      <c r="C38" s="186">
        <v>0</v>
      </c>
      <c r="D38" s="186">
        <v>0</v>
      </c>
      <c r="E38" s="186">
        <v>0</v>
      </c>
      <c r="F38" s="186">
        <v>0</v>
      </c>
      <c r="G38" s="186">
        <v>0</v>
      </c>
      <c r="H38" s="186">
        <v>0</v>
      </c>
      <c r="I38" s="186">
        <v>0</v>
      </c>
      <c r="J38" s="181">
        <v>-1785</v>
      </c>
      <c r="K38" s="186">
        <v>0</v>
      </c>
      <c r="L38" s="186">
        <v>0</v>
      </c>
      <c r="M38" s="186">
        <v>0</v>
      </c>
      <c r="N38" s="186">
        <v>0</v>
      </c>
      <c r="O38" s="186">
        <v>0</v>
      </c>
      <c r="P38" s="186">
        <v>0</v>
      </c>
      <c r="Q38" s="186">
        <v>0</v>
      </c>
      <c r="R38" s="181">
        <v>-123442.79140576013</v>
      </c>
      <c r="S38" s="182">
        <v>0</v>
      </c>
      <c r="T38" s="182">
        <v>0</v>
      </c>
      <c r="U38" s="182">
        <v>0</v>
      </c>
      <c r="V38" s="182">
        <v>0</v>
      </c>
      <c r="W38" s="182">
        <v>0</v>
      </c>
      <c r="X38" s="182">
        <v>0</v>
      </c>
      <c r="Y38" s="182">
        <v>0</v>
      </c>
      <c r="Z38" s="182">
        <v>0</v>
      </c>
      <c r="AA38" s="181">
        <v>-24072.194394494214</v>
      </c>
      <c r="AB38" s="186">
        <v>0</v>
      </c>
      <c r="AC38" s="186">
        <v>0</v>
      </c>
      <c r="AD38" s="186">
        <v>0</v>
      </c>
      <c r="AE38" s="186">
        <v>0</v>
      </c>
      <c r="AF38" s="186">
        <v>0</v>
      </c>
      <c r="AG38" s="186">
        <v>0</v>
      </c>
      <c r="AH38" s="186">
        <v>0</v>
      </c>
      <c r="AI38" s="181">
        <v>-61895.965492427691</v>
      </c>
      <c r="AJ38" s="186">
        <v>0</v>
      </c>
      <c r="AK38" s="186">
        <v>0</v>
      </c>
      <c r="AL38" s="186">
        <v>0</v>
      </c>
      <c r="AM38" s="186">
        <v>0</v>
      </c>
      <c r="AN38" s="186">
        <v>0</v>
      </c>
      <c r="AO38" s="186">
        <v>0</v>
      </c>
      <c r="AP38" s="186">
        <v>0</v>
      </c>
      <c r="AQ38" s="181">
        <v>-85132.087676466152</v>
      </c>
      <c r="AR38" s="186">
        <v>0</v>
      </c>
      <c r="AS38" s="186">
        <v>0</v>
      </c>
      <c r="AT38" s="186">
        <v>0</v>
      </c>
      <c r="AU38" s="186">
        <v>0</v>
      </c>
      <c r="AV38" s="186">
        <v>0</v>
      </c>
      <c r="AW38" s="186">
        <v>0</v>
      </c>
      <c r="AX38" s="186">
        <v>0</v>
      </c>
      <c r="AY38" s="186">
        <v>0</v>
      </c>
      <c r="AZ38" s="181">
        <v>-79053</v>
      </c>
      <c r="BA38" s="186">
        <v>0</v>
      </c>
      <c r="BB38" s="186">
        <v>0</v>
      </c>
      <c r="BC38" s="186">
        <v>0</v>
      </c>
      <c r="BD38" s="186">
        <v>0</v>
      </c>
      <c r="BE38" s="186">
        <v>0</v>
      </c>
      <c r="BF38" s="186">
        <v>0</v>
      </c>
      <c r="BG38" s="186">
        <v>0</v>
      </c>
      <c r="BH38" s="186">
        <v>0</v>
      </c>
      <c r="BI38" s="181">
        <v>-21429.733149274682</v>
      </c>
      <c r="BJ38" s="186">
        <v>0</v>
      </c>
      <c r="BK38" s="186">
        <v>0</v>
      </c>
      <c r="BL38" s="186">
        <v>0</v>
      </c>
      <c r="BM38" s="186">
        <v>0</v>
      </c>
      <c r="BN38" s="186">
        <v>0</v>
      </c>
      <c r="BO38" s="186">
        <v>0</v>
      </c>
      <c r="BP38" s="186">
        <v>0</v>
      </c>
      <c r="BQ38" s="186">
        <v>0</v>
      </c>
      <c r="BR38" s="181">
        <v>-30733</v>
      </c>
      <c r="BS38" s="186">
        <v>0</v>
      </c>
      <c r="BT38" s="186">
        <v>0</v>
      </c>
      <c r="BU38" s="186">
        <v>0</v>
      </c>
      <c r="BV38" s="186">
        <v>0</v>
      </c>
      <c r="BW38" s="186">
        <v>0</v>
      </c>
      <c r="BX38" s="186">
        <v>0</v>
      </c>
      <c r="BY38" s="186">
        <v>0</v>
      </c>
      <c r="BZ38" s="186">
        <v>0</v>
      </c>
      <c r="CA38" s="181">
        <v>-33582.250547812298</v>
      </c>
      <c r="CB38" s="186"/>
      <c r="CC38" s="186"/>
      <c r="CD38" s="186"/>
      <c r="CE38" s="186"/>
      <c r="CF38" s="186"/>
      <c r="CG38" s="186"/>
      <c r="CH38" s="186"/>
      <c r="CI38" s="186"/>
      <c r="CJ38" s="181">
        <v>-58692</v>
      </c>
      <c r="CK38" s="186"/>
      <c r="CL38" s="186"/>
      <c r="CM38" s="186"/>
      <c r="CN38" s="186"/>
      <c r="CO38" s="186"/>
      <c r="CP38" s="186"/>
      <c r="CQ38" s="186"/>
      <c r="CR38" s="186"/>
      <c r="CS38" s="181">
        <v>-33935</v>
      </c>
      <c r="CT38" s="186"/>
      <c r="CU38" s="186"/>
      <c r="CV38" s="186"/>
      <c r="CW38" s="186"/>
      <c r="CX38" s="186"/>
      <c r="CY38" s="186"/>
      <c r="CZ38" s="186"/>
      <c r="DA38" s="186"/>
      <c r="DB38" s="181">
        <v>-56703</v>
      </c>
      <c r="DC38" s="186"/>
      <c r="DD38" s="186"/>
      <c r="DE38" s="186"/>
      <c r="DF38" s="186"/>
      <c r="DG38" s="186"/>
      <c r="DH38" s="186"/>
      <c r="DI38" s="186"/>
      <c r="DJ38" s="186"/>
      <c r="DK38" s="181">
        <v>-75455</v>
      </c>
      <c r="DL38" s="186"/>
      <c r="DM38" s="186"/>
      <c r="DN38" s="186"/>
      <c r="DO38" s="186"/>
      <c r="DP38" s="186"/>
      <c r="DQ38" s="186"/>
      <c r="DR38" s="186"/>
      <c r="DS38" s="186"/>
      <c r="DT38" s="181">
        <v>-53273</v>
      </c>
      <c r="DU38" s="186"/>
      <c r="DV38" s="186"/>
      <c r="DW38" s="186"/>
      <c r="DX38" s="186"/>
      <c r="DY38" s="186"/>
      <c r="DZ38" s="186"/>
      <c r="EA38" s="186"/>
      <c r="EB38" s="186"/>
      <c r="EC38" s="181">
        <v>12710</v>
      </c>
      <c r="ED38" s="186"/>
      <c r="EE38" s="186"/>
      <c r="EF38" s="186"/>
      <c r="EG38" s="186"/>
      <c r="EH38" s="186"/>
      <c r="EI38" s="186"/>
      <c r="EJ38" s="186"/>
      <c r="EK38" s="186"/>
      <c r="EL38" s="181">
        <v>16831</v>
      </c>
      <c r="EM38" s="186"/>
      <c r="EN38" s="186"/>
      <c r="EO38" s="186"/>
      <c r="EP38" s="186"/>
      <c r="EQ38" s="186"/>
      <c r="ER38" s="186"/>
      <c r="ES38" s="186"/>
      <c r="ET38" s="186"/>
      <c r="EU38" s="181">
        <v>1583</v>
      </c>
      <c r="EV38" s="186"/>
      <c r="EW38" s="186"/>
      <c r="EX38" s="186"/>
      <c r="EY38" s="186"/>
      <c r="EZ38" s="186"/>
      <c r="FA38" s="186"/>
      <c r="FB38" s="186"/>
      <c r="FC38" s="186"/>
      <c r="FD38" s="181">
        <v>63873</v>
      </c>
      <c r="FE38" s="186"/>
      <c r="FF38" s="186"/>
      <c r="FG38" s="186"/>
      <c r="FH38" s="186"/>
      <c r="FI38" s="186"/>
      <c r="FJ38" s="186"/>
      <c r="FK38" s="186"/>
      <c r="FL38" s="186"/>
      <c r="FM38" s="181">
        <v>-29063</v>
      </c>
      <c r="FN38" s="186"/>
      <c r="FO38" s="186"/>
      <c r="FP38" s="186"/>
      <c r="FQ38" s="186"/>
      <c r="FR38" s="186"/>
      <c r="FS38" s="186"/>
      <c r="FT38" s="186"/>
      <c r="FU38" s="186"/>
      <c r="FV38" s="181">
        <v>-1211</v>
      </c>
    </row>
    <row r="39" spans="1:179">
      <c r="A39" s="160"/>
      <c r="B39" s="160"/>
      <c r="C39" s="178"/>
      <c r="D39" s="178"/>
      <c r="E39" s="178"/>
      <c r="F39" s="178"/>
      <c r="G39" s="178"/>
      <c r="H39" s="178"/>
      <c r="I39" s="178"/>
      <c r="J39" s="179"/>
      <c r="K39" s="178"/>
      <c r="L39" s="178"/>
      <c r="M39" s="178"/>
      <c r="N39" s="178"/>
      <c r="O39" s="178"/>
      <c r="P39" s="178"/>
      <c r="Q39" s="178"/>
      <c r="R39" s="179"/>
      <c r="S39" s="178"/>
      <c r="T39" s="178"/>
      <c r="U39" s="178"/>
      <c r="V39" s="178"/>
      <c r="W39" s="178"/>
      <c r="X39" s="178"/>
      <c r="Y39" s="178"/>
      <c r="Z39" s="178"/>
      <c r="AA39" s="179"/>
      <c r="AB39" s="178"/>
      <c r="AC39" s="178"/>
      <c r="AD39" s="178"/>
      <c r="AE39" s="178"/>
      <c r="AF39" s="178"/>
      <c r="AG39" s="178"/>
      <c r="AH39" s="178"/>
      <c r="AI39" s="179"/>
      <c r="AJ39" s="178"/>
      <c r="AK39" s="178"/>
      <c r="AL39" s="178"/>
      <c r="AM39" s="178"/>
      <c r="AN39" s="178"/>
      <c r="AO39" s="178"/>
      <c r="AP39" s="178"/>
      <c r="AQ39" s="179"/>
      <c r="AR39" s="178"/>
      <c r="AS39" s="178"/>
      <c r="AT39" s="178"/>
      <c r="AU39" s="178"/>
      <c r="AV39" s="178"/>
      <c r="AW39" s="178"/>
      <c r="AX39" s="178"/>
      <c r="AY39" s="178"/>
      <c r="AZ39" s="179"/>
      <c r="BA39" s="178"/>
      <c r="BB39" s="178"/>
      <c r="BC39" s="178"/>
      <c r="BD39" s="178"/>
      <c r="BE39" s="178"/>
      <c r="BF39" s="178"/>
      <c r="BG39" s="178"/>
      <c r="BH39" s="178"/>
      <c r="BI39" s="179"/>
      <c r="BJ39" s="178"/>
      <c r="BK39" s="178"/>
      <c r="BL39" s="178"/>
      <c r="BM39" s="178"/>
      <c r="BN39" s="178"/>
      <c r="BO39" s="178"/>
      <c r="BP39" s="178"/>
      <c r="BQ39" s="178"/>
      <c r="BR39" s="179"/>
      <c r="BS39" s="178"/>
      <c r="BT39" s="178"/>
      <c r="BU39" s="178"/>
      <c r="BV39" s="178"/>
      <c r="BW39" s="178"/>
      <c r="BX39" s="178"/>
      <c r="BY39" s="178"/>
      <c r="BZ39" s="178"/>
      <c r="CA39" s="179"/>
      <c r="CB39" s="178"/>
      <c r="CC39" s="178"/>
      <c r="CD39" s="178"/>
      <c r="CE39" s="178"/>
      <c r="CF39" s="178"/>
      <c r="CG39" s="178"/>
      <c r="CH39" s="178"/>
      <c r="CI39" s="178"/>
      <c r="CJ39" s="179"/>
      <c r="CK39" s="178"/>
      <c r="CL39" s="178"/>
      <c r="CM39" s="178"/>
      <c r="CN39" s="178"/>
      <c r="CO39" s="178"/>
      <c r="CP39" s="178"/>
      <c r="CQ39" s="178"/>
      <c r="CR39" s="178"/>
      <c r="CS39" s="179"/>
      <c r="CT39" s="178"/>
      <c r="CU39" s="178"/>
      <c r="CV39" s="178"/>
      <c r="CW39" s="178"/>
      <c r="CX39" s="178"/>
      <c r="CY39" s="178"/>
      <c r="CZ39" s="178"/>
      <c r="DA39" s="178"/>
      <c r="DB39" s="179"/>
      <c r="DC39" s="178"/>
      <c r="DD39" s="178"/>
      <c r="DE39" s="178"/>
      <c r="DF39" s="178"/>
      <c r="DG39" s="178"/>
      <c r="DH39" s="178"/>
      <c r="DI39" s="178"/>
      <c r="DJ39" s="178"/>
      <c r="DK39" s="179"/>
      <c r="DL39" s="178"/>
      <c r="DM39" s="178"/>
      <c r="DN39" s="178"/>
      <c r="DO39" s="178"/>
      <c r="DP39" s="178"/>
      <c r="DQ39" s="178"/>
      <c r="DR39" s="178"/>
      <c r="DS39" s="178"/>
      <c r="DT39" s="179"/>
      <c r="DU39" s="178"/>
      <c r="DV39" s="178"/>
      <c r="DW39" s="178"/>
      <c r="DX39" s="178"/>
      <c r="DY39" s="178"/>
      <c r="DZ39" s="178"/>
      <c r="EA39" s="178"/>
      <c r="EB39" s="178"/>
      <c r="EC39" s="179"/>
      <c r="ED39" s="178"/>
      <c r="EE39" s="178"/>
      <c r="EF39" s="178"/>
      <c r="EG39" s="178"/>
      <c r="EH39" s="178"/>
      <c r="EI39" s="178"/>
      <c r="EJ39" s="178"/>
      <c r="EK39" s="178"/>
      <c r="EL39" s="179"/>
      <c r="EM39" s="178"/>
      <c r="EN39" s="178"/>
      <c r="EO39" s="178"/>
      <c r="EP39" s="178"/>
      <c r="EQ39" s="178"/>
      <c r="ER39" s="178"/>
      <c r="ES39" s="178"/>
      <c r="ET39" s="178"/>
      <c r="EU39" s="179"/>
      <c r="EV39" s="178"/>
      <c r="EW39" s="178"/>
      <c r="EX39" s="178"/>
      <c r="EY39" s="178"/>
      <c r="EZ39" s="178"/>
      <c r="FA39" s="178"/>
      <c r="FB39" s="178"/>
      <c r="FC39" s="178"/>
      <c r="FD39" s="179"/>
      <c r="FE39" s="178"/>
      <c r="FF39" s="178"/>
      <c r="FG39" s="178"/>
      <c r="FH39" s="178"/>
      <c r="FI39" s="178"/>
      <c r="FJ39" s="178"/>
      <c r="FK39" s="178"/>
      <c r="FL39" s="178"/>
      <c r="FM39" s="179"/>
      <c r="FN39" s="178"/>
      <c r="FO39" s="178"/>
      <c r="FP39" s="178"/>
      <c r="FQ39" s="178"/>
      <c r="FR39" s="178"/>
      <c r="FS39" s="178"/>
      <c r="FT39" s="178"/>
      <c r="FU39" s="178"/>
      <c r="FV39" s="179"/>
    </row>
    <row r="40" spans="1:179">
      <c r="A40" s="162" t="s">
        <v>166</v>
      </c>
      <c r="B40" s="162" t="s">
        <v>14</v>
      </c>
      <c r="C40" s="178">
        <v>0</v>
      </c>
      <c r="D40" s="178">
        <v>0</v>
      </c>
      <c r="E40" s="178">
        <v>0</v>
      </c>
      <c r="F40" s="178">
        <v>0</v>
      </c>
      <c r="G40" s="178">
        <v>0</v>
      </c>
      <c r="H40" s="178">
        <v>0</v>
      </c>
      <c r="I40" s="178">
        <v>0</v>
      </c>
      <c r="J40" s="181">
        <v>-19314.929965835996</v>
      </c>
      <c r="K40" s="178">
        <v>0</v>
      </c>
      <c r="L40" s="178">
        <v>0</v>
      </c>
      <c r="M40" s="178">
        <v>0</v>
      </c>
      <c r="N40" s="178">
        <v>0</v>
      </c>
      <c r="O40" s="178">
        <v>0</v>
      </c>
      <c r="P40" s="178">
        <v>0</v>
      </c>
      <c r="Q40" s="178">
        <v>0</v>
      </c>
      <c r="R40" s="181">
        <v>80997.526359942683</v>
      </c>
      <c r="S40" s="182">
        <v>0</v>
      </c>
      <c r="T40" s="182">
        <v>0</v>
      </c>
      <c r="U40" s="182">
        <v>0</v>
      </c>
      <c r="V40" s="182">
        <v>0</v>
      </c>
      <c r="W40" s="182">
        <v>0</v>
      </c>
      <c r="X40" s="182">
        <v>0</v>
      </c>
      <c r="Y40" s="182">
        <v>0</v>
      </c>
      <c r="Z40" s="182">
        <v>0</v>
      </c>
      <c r="AA40" s="181">
        <v>127244.34868780155</v>
      </c>
      <c r="AB40" s="178">
        <v>0</v>
      </c>
      <c r="AC40" s="178">
        <v>0</v>
      </c>
      <c r="AD40" s="178">
        <v>0</v>
      </c>
      <c r="AE40" s="178">
        <v>0</v>
      </c>
      <c r="AF40" s="178">
        <v>0</v>
      </c>
      <c r="AG40" s="178">
        <v>0</v>
      </c>
      <c r="AH40" s="178">
        <v>0</v>
      </c>
      <c r="AI40" s="181">
        <v>395603.6805935548</v>
      </c>
      <c r="AJ40" s="178">
        <v>0</v>
      </c>
      <c r="AK40" s="178">
        <v>0</v>
      </c>
      <c r="AL40" s="178">
        <v>0</v>
      </c>
      <c r="AM40" s="178">
        <v>0</v>
      </c>
      <c r="AN40" s="178">
        <v>0</v>
      </c>
      <c r="AO40" s="178">
        <v>0</v>
      </c>
      <c r="AP40" s="178">
        <v>0</v>
      </c>
      <c r="AQ40" s="181">
        <v>565358.50703811785</v>
      </c>
      <c r="AR40" s="178">
        <v>0</v>
      </c>
      <c r="AS40" s="178">
        <v>0</v>
      </c>
      <c r="AT40" s="178">
        <v>0</v>
      </c>
      <c r="AU40" s="178">
        <v>0</v>
      </c>
      <c r="AV40" s="178">
        <v>0</v>
      </c>
      <c r="AW40" s="178">
        <v>0</v>
      </c>
      <c r="AX40" s="178">
        <v>0</v>
      </c>
      <c r="AY40" s="178">
        <v>0</v>
      </c>
      <c r="AZ40" s="181">
        <v>694903</v>
      </c>
      <c r="BA40" s="178">
        <v>0</v>
      </c>
      <c r="BB40" s="178">
        <v>0</v>
      </c>
      <c r="BC40" s="178">
        <v>0</v>
      </c>
      <c r="BD40" s="178">
        <v>0</v>
      </c>
      <c r="BE40" s="178">
        <v>0</v>
      </c>
      <c r="BF40" s="178">
        <v>0</v>
      </c>
      <c r="BG40" s="178">
        <v>0</v>
      </c>
      <c r="BH40" s="178">
        <v>0</v>
      </c>
      <c r="BI40" s="181">
        <v>243948.26685072531</v>
      </c>
      <c r="BJ40" s="178">
        <v>0</v>
      </c>
      <c r="BK40" s="178">
        <v>0</v>
      </c>
      <c r="BL40" s="178">
        <v>0</v>
      </c>
      <c r="BM40" s="178">
        <v>0</v>
      </c>
      <c r="BN40" s="178">
        <v>0</v>
      </c>
      <c r="BO40" s="178">
        <v>0</v>
      </c>
      <c r="BP40" s="178">
        <v>0</v>
      </c>
      <c r="BQ40" s="178">
        <v>0</v>
      </c>
      <c r="BR40" s="181">
        <v>488819</v>
      </c>
      <c r="BS40" s="178">
        <v>0</v>
      </c>
      <c r="BT40" s="178">
        <v>0</v>
      </c>
      <c r="BU40" s="178">
        <v>0</v>
      </c>
      <c r="BV40" s="178">
        <v>0</v>
      </c>
      <c r="BW40" s="178">
        <v>0</v>
      </c>
      <c r="BX40" s="178">
        <v>0</v>
      </c>
      <c r="BY40" s="178">
        <v>0</v>
      </c>
      <c r="BZ40" s="178">
        <v>0</v>
      </c>
      <c r="CA40" s="181">
        <v>677079.90558525966</v>
      </c>
      <c r="CB40" s="145"/>
      <c r="CC40" s="145"/>
      <c r="CD40" s="145"/>
      <c r="CE40" s="145"/>
      <c r="CF40" s="145"/>
      <c r="CG40" s="145"/>
      <c r="CH40" s="145"/>
      <c r="CI40" s="145"/>
      <c r="CJ40" s="181">
        <v>805018</v>
      </c>
      <c r="CK40" s="145"/>
      <c r="CL40" s="145"/>
      <c r="CM40" s="145"/>
      <c r="CN40" s="145"/>
      <c r="CO40" s="145"/>
      <c r="CP40" s="145"/>
      <c r="CQ40" s="145"/>
      <c r="CR40" s="145"/>
      <c r="CS40" s="181">
        <v>234575</v>
      </c>
      <c r="CT40" s="145"/>
      <c r="CU40" s="145"/>
      <c r="CV40" s="145"/>
      <c r="CW40" s="145"/>
      <c r="CX40" s="145"/>
      <c r="CY40" s="145"/>
      <c r="CZ40" s="145"/>
      <c r="DA40" s="145"/>
      <c r="DB40" s="181">
        <v>528390</v>
      </c>
      <c r="DC40" s="145"/>
      <c r="DD40" s="145"/>
      <c r="DE40" s="145"/>
      <c r="DF40" s="145"/>
      <c r="DG40" s="145"/>
      <c r="DH40" s="145"/>
      <c r="DI40" s="145"/>
      <c r="DJ40" s="145"/>
      <c r="DK40" s="181">
        <v>757315</v>
      </c>
      <c r="DL40" s="145"/>
      <c r="DM40" s="145"/>
      <c r="DN40" s="145"/>
      <c r="DO40" s="145"/>
      <c r="DP40" s="145"/>
      <c r="DQ40" s="145"/>
      <c r="DR40" s="145"/>
      <c r="DS40" s="145"/>
      <c r="DT40" s="181">
        <v>984201</v>
      </c>
      <c r="DU40" s="145"/>
      <c r="DV40" s="145"/>
      <c r="DW40" s="145"/>
      <c r="DX40" s="145"/>
      <c r="DY40" s="145"/>
      <c r="DZ40" s="145"/>
      <c r="EA40" s="145"/>
      <c r="EB40" s="145"/>
      <c r="EC40" s="181">
        <v>338194</v>
      </c>
      <c r="ED40" s="145"/>
      <c r="EE40" s="145"/>
      <c r="EF40" s="145"/>
      <c r="EG40" s="145"/>
      <c r="EH40" s="145"/>
      <c r="EI40" s="145"/>
      <c r="EJ40" s="145"/>
      <c r="EK40" s="145"/>
      <c r="EL40" s="181">
        <v>602854</v>
      </c>
      <c r="EM40" s="145"/>
      <c r="EN40" s="145"/>
      <c r="EO40" s="145"/>
      <c r="EP40" s="145"/>
      <c r="EQ40" s="145"/>
      <c r="ER40" s="145"/>
      <c r="ES40" s="145"/>
      <c r="ET40" s="145"/>
      <c r="EU40" s="181">
        <v>959081</v>
      </c>
      <c r="EV40" s="145"/>
      <c r="EW40" s="145"/>
      <c r="EX40" s="145"/>
      <c r="EY40" s="145"/>
      <c r="EZ40" s="145"/>
      <c r="FA40" s="145"/>
      <c r="FB40" s="145"/>
      <c r="FC40" s="145"/>
      <c r="FD40" s="181">
        <v>1074278</v>
      </c>
      <c r="FE40" s="145"/>
      <c r="FF40" s="145"/>
      <c r="FG40" s="145"/>
      <c r="FH40" s="145"/>
      <c r="FI40" s="145"/>
      <c r="FJ40" s="145"/>
      <c r="FK40" s="145"/>
      <c r="FL40" s="145"/>
      <c r="FM40" s="181">
        <v>251682</v>
      </c>
      <c r="FN40" s="145"/>
      <c r="FO40" s="145"/>
      <c r="FP40" s="145"/>
      <c r="FQ40" s="145"/>
      <c r="FR40" s="145"/>
      <c r="FS40" s="145"/>
      <c r="FT40" s="145"/>
      <c r="FU40" s="145"/>
      <c r="FV40" s="181">
        <v>584154</v>
      </c>
    </row>
    <row r="41" spans="1:179">
      <c r="A41" s="157"/>
      <c r="B41" s="157"/>
      <c r="C41" s="178"/>
      <c r="D41" s="178"/>
      <c r="E41" s="178"/>
      <c r="F41" s="178"/>
      <c r="G41" s="178"/>
      <c r="H41" s="178"/>
      <c r="I41" s="178"/>
      <c r="J41" s="179"/>
      <c r="K41" s="178"/>
      <c r="L41" s="178"/>
      <c r="M41" s="178"/>
      <c r="N41" s="178"/>
      <c r="O41" s="178"/>
      <c r="P41" s="178"/>
      <c r="Q41" s="178"/>
      <c r="R41" s="179"/>
      <c r="S41" s="178"/>
      <c r="T41" s="178"/>
      <c r="U41" s="178"/>
      <c r="V41" s="178"/>
      <c r="W41" s="178"/>
      <c r="X41" s="178"/>
      <c r="Y41" s="178"/>
      <c r="Z41" s="178"/>
      <c r="AA41" s="179"/>
      <c r="AB41" s="178"/>
      <c r="AC41" s="178"/>
      <c r="AD41" s="178"/>
      <c r="AE41" s="178"/>
      <c r="AF41" s="178"/>
      <c r="AG41" s="178"/>
      <c r="AH41" s="178"/>
      <c r="AI41" s="179"/>
      <c r="AJ41" s="178"/>
      <c r="AK41" s="178"/>
      <c r="AL41" s="178"/>
      <c r="AM41" s="178"/>
      <c r="AN41" s="178"/>
      <c r="AO41" s="178"/>
      <c r="AP41" s="178"/>
      <c r="AQ41" s="179"/>
      <c r="AR41" s="178"/>
      <c r="AS41" s="178"/>
      <c r="AT41" s="178"/>
      <c r="AU41" s="178"/>
      <c r="AV41" s="178"/>
      <c r="AW41" s="178"/>
      <c r="AX41" s="178"/>
      <c r="AY41" s="178"/>
      <c r="AZ41" s="179"/>
      <c r="BA41" s="178"/>
      <c r="BB41" s="178"/>
      <c r="BC41" s="178"/>
      <c r="BD41" s="178"/>
      <c r="BE41" s="178"/>
      <c r="BF41" s="178"/>
      <c r="BG41" s="178"/>
      <c r="BH41" s="178"/>
      <c r="BI41" s="179"/>
      <c r="BJ41" s="178"/>
      <c r="BK41" s="178"/>
      <c r="BL41" s="178"/>
      <c r="BM41" s="178"/>
      <c r="BN41" s="178"/>
      <c r="BO41" s="178"/>
      <c r="BP41" s="178"/>
      <c r="BQ41" s="178"/>
      <c r="BR41" s="179"/>
      <c r="BS41" s="178"/>
      <c r="BT41" s="178"/>
      <c r="BU41" s="178"/>
      <c r="BV41" s="178"/>
      <c r="BW41" s="178"/>
      <c r="BX41" s="178"/>
      <c r="BY41" s="178"/>
      <c r="BZ41" s="178"/>
      <c r="CA41" s="179"/>
      <c r="CB41" s="178"/>
      <c r="CC41" s="178"/>
      <c r="CD41" s="178"/>
      <c r="CE41" s="178"/>
      <c r="CF41" s="178"/>
      <c r="CG41" s="178"/>
      <c r="CH41" s="178"/>
      <c r="CI41" s="178"/>
      <c r="CJ41" s="179"/>
      <c r="CK41" s="178"/>
      <c r="CL41" s="178"/>
      <c r="CM41" s="178"/>
      <c r="CN41" s="178"/>
      <c r="CO41" s="178"/>
      <c r="CP41" s="178"/>
      <c r="CQ41" s="178"/>
      <c r="CR41" s="178"/>
      <c r="CS41" s="179"/>
      <c r="CT41" s="178"/>
      <c r="CU41" s="178"/>
      <c r="CV41" s="178"/>
      <c r="CW41" s="178"/>
      <c r="CX41" s="178"/>
      <c r="CY41" s="178"/>
      <c r="CZ41" s="178"/>
      <c r="DA41" s="178"/>
      <c r="DB41" s="179"/>
      <c r="DC41" s="178"/>
      <c r="DD41" s="178"/>
      <c r="DE41" s="178"/>
      <c r="DF41" s="178"/>
      <c r="DG41" s="178"/>
      <c r="DH41" s="178"/>
      <c r="DI41" s="178"/>
      <c r="DJ41" s="178"/>
      <c r="DK41" s="179"/>
      <c r="DL41" s="178"/>
      <c r="DM41" s="178"/>
      <c r="DN41" s="178"/>
      <c r="DO41" s="178"/>
      <c r="DP41" s="178"/>
      <c r="DQ41" s="178"/>
      <c r="DR41" s="178"/>
      <c r="DS41" s="178"/>
      <c r="DT41" s="179"/>
      <c r="DU41" s="178"/>
      <c r="DV41" s="178"/>
      <c r="DW41" s="178"/>
      <c r="DX41" s="178"/>
      <c r="DY41" s="178"/>
      <c r="DZ41" s="178"/>
      <c r="EA41" s="178"/>
      <c r="EB41" s="178"/>
      <c r="EC41" s="179"/>
      <c r="ED41" s="178"/>
      <c r="EE41" s="178"/>
      <c r="EF41" s="178"/>
      <c r="EG41" s="178"/>
      <c r="EH41" s="178"/>
      <c r="EI41" s="178"/>
      <c r="EJ41" s="178"/>
      <c r="EK41" s="178"/>
      <c r="EL41" s="179"/>
      <c r="EM41" s="178"/>
      <c r="EN41" s="178"/>
      <c r="EO41" s="178"/>
      <c r="EP41" s="178"/>
      <c r="EQ41" s="178"/>
      <c r="ER41" s="178"/>
      <c r="ES41" s="178"/>
      <c r="ET41" s="178"/>
      <c r="EU41" s="179"/>
      <c r="EV41" s="178"/>
      <c r="EW41" s="178"/>
      <c r="EX41" s="178"/>
      <c r="EY41" s="178"/>
      <c r="EZ41" s="178"/>
      <c r="FA41" s="178"/>
      <c r="FB41" s="178"/>
      <c r="FC41" s="178"/>
      <c r="FD41" s="179"/>
      <c r="FE41" s="178"/>
      <c r="FF41" s="178"/>
      <c r="FG41" s="178"/>
      <c r="FH41" s="178"/>
      <c r="FI41" s="178"/>
      <c r="FJ41" s="178"/>
      <c r="FK41" s="178"/>
      <c r="FL41" s="178"/>
      <c r="FM41" s="179"/>
      <c r="FN41" s="178"/>
      <c r="FO41" s="178"/>
      <c r="FP41" s="178"/>
      <c r="FQ41" s="178"/>
      <c r="FR41" s="178"/>
      <c r="FS41" s="178"/>
      <c r="FT41" s="178"/>
      <c r="FU41" s="178"/>
      <c r="FV41" s="179"/>
    </row>
    <row r="42" spans="1:179">
      <c r="A42" s="159" t="s">
        <v>220</v>
      </c>
      <c r="B42" s="159" t="s">
        <v>107</v>
      </c>
      <c r="C42" s="182">
        <v>1753782.7296596756</v>
      </c>
      <c r="D42" s="182">
        <v>0</v>
      </c>
      <c r="E42" s="182">
        <v>908977</v>
      </c>
      <c r="F42" s="182">
        <v>743969</v>
      </c>
      <c r="G42" s="182">
        <v>342869</v>
      </c>
      <c r="H42" s="182">
        <v>123537</v>
      </c>
      <c r="I42" s="182">
        <v>0</v>
      </c>
      <c r="J42" s="181">
        <v>3873134.7296596756</v>
      </c>
      <c r="K42" s="182">
        <v>1875963</v>
      </c>
      <c r="L42" s="182">
        <v>0</v>
      </c>
      <c r="M42" s="182">
        <v>888806</v>
      </c>
      <c r="N42" s="182">
        <v>734500</v>
      </c>
      <c r="O42" s="182">
        <v>366296</v>
      </c>
      <c r="P42" s="182">
        <v>118515</v>
      </c>
      <c r="Q42" s="182">
        <v>0</v>
      </c>
      <c r="R42" s="181">
        <v>3984080</v>
      </c>
      <c r="S42" s="182">
        <v>1929059.6111611961</v>
      </c>
      <c r="T42" s="182">
        <v>0</v>
      </c>
      <c r="U42" s="182">
        <v>861196.64361039177</v>
      </c>
      <c r="V42" s="182">
        <v>727496.35891724576</v>
      </c>
      <c r="W42" s="182">
        <v>357671</v>
      </c>
      <c r="X42" s="182">
        <v>121850.58730024903</v>
      </c>
      <c r="Y42" s="182">
        <v>0</v>
      </c>
      <c r="Z42" s="182">
        <v>0</v>
      </c>
      <c r="AA42" s="181">
        <v>3997274.2009890825</v>
      </c>
      <c r="AB42" s="182">
        <v>2150798.8419136596</v>
      </c>
      <c r="AC42" s="182">
        <v>0</v>
      </c>
      <c r="AD42" s="182">
        <v>843423.26059985755</v>
      </c>
      <c r="AE42" s="182">
        <v>812765.18005858688</v>
      </c>
      <c r="AF42" s="182">
        <v>420572.40061934409</v>
      </c>
      <c r="AG42" s="182">
        <v>117771.73505951416</v>
      </c>
      <c r="AH42" s="182">
        <v>0</v>
      </c>
      <c r="AI42" s="181">
        <v>4345331.4182509622</v>
      </c>
      <c r="AJ42" s="182">
        <v>2143409.5808238597</v>
      </c>
      <c r="AK42" s="182">
        <v>0</v>
      </c>
      <c r="AL42" s="182">
        <v>907014.66659314348</v>
      </c>
      <c r="AM42" s="182">
        <v>914833.93263845053</v>
      </c>
      <c r="AN42" s="182">
        <v>450482.07882396888</v>
      </c>
      <c r="AO42" s="182">
        <v>119645.1757570203</v>
      </c>
      <c r="AP42" s="182">
        <v>0</v>
      </c>
      <c r="AQ42" s="181">
        <v>4535385.4346364429</v>
      </c>
      <c r="AR42" s="182">
        <v>2668263</v>
      </c>
      <c r="AS42" s="182">
        <v>0</v>
      </c>
      <c r="AT42" s="182">
        <v>887120</v>
      </c>
      <c r="AU42" s="182">
        <v>971837</v>
      </c>
      <c r="AV42" s="182">
        <v>419784</v>
      </c>
      <c r="AW42" s="182">
        <v>153172</v>
      </c>
      <c r="AX42" s="182">
        <v>0</v>
      </c>
      <c r="AY42" s="182">
        <v>0</v>
      </c>
      <c r="AZ42" s="181">
        <v>5100176</v>
      </c>
      <c r="BA42" s="182">
        <v>2584136</v>
      </c>
      <c r="BB42" s="182">
        <v>0</v>
      </c>
      <c r="BC42" s="182">
        <v>1016422</v>
      </c>
      <c r="BD42" s="182">
        <v>1116990</v>
      </c>
      <c r="BE42" s="182">
        <v>400024</v>
      </c>
      <c r="BF42" s="182">
        <v>146987</v>
      </c>
      <c r="BG42" s="182">
        <v>0</v>
      </c>
      <c r="BH42" s="182">
        <v>0</v>
      </c>
      <c r="BI42" s="181">
        <v>5264559</v>
      </c>
      <c r="BJ42" s="182">
        <v>2653058</v>
      </c>
      <c r="BK42" s="182">
        <v>0</v>
      </c>
      <c r="BL42" s="182">
        <v>1075738</v>
      </c>
      <c r="BM42" s="182">
        <v>1176333</v>
      </c>
      <c r="BN42" s="182">
        <v>579818</v>
      </c>
      <c r="BO42" s="182">
        <v>145092</v>
      </c>
      <c r="BP42" s="182">
        <v>0</v>
      </c>
      <c r="BQ42" s="182">
        <v>0</v>
      </c>
      <c r="BR42" s="181">
        <v>5630039</v>
      </c>
      <c r="BS42" s="182">
        <v>2666300.5124710933</v>
      </c>
      <c r="BT42" s="182">
        <v>0</v>
      </c>
      <c r="BU42" s="182">
        <v>1160486.028783144</v>
      </c>
      <c r="BV42" s="182">
        <v>1435040.1851881782</v>
      </c>
      <c r="BW42" s="182">
        <v>742625.55281229981</v>
      </c>
      <c r="BX42" s="182">
        <v>153683.82533170629</v>
      </c>
      <c r="BY42" s="182">
        <v>0</v>
      </c>
      <c r="BZ42" s="182">
        <v>0</v>
      </c>
      <c r="CA42" s="181">
        <v>6158136.1045864215</v>
      </c>
      <c r="CB42" s="182">
        <v>2770375</v>
      </c>
      <c r="CC42" s="182">
        <v>0</v>
      </c>
      <c r="CD42" s="182">
        <v>1256223</v>
      </c>
      <c r="CE42" s="182">
        <v>1472130</v>
      </c>
      <c r="CF42" s="182">
        <v>1101433</v>
      </c>
      <c r="CG42" s="182">
        <v>167926</v>
      </c>
      <c r="CH42" s="182">
        <v>0</v>
      </c>
      <c r="CI42" s="182">
        <v>0</v>
      </c>
      <c r="CJ42" s="181">
        <v>6768087</v>
      </c>
      <c r="CK42" s="182">
        <v>2753850</v>
      </c>
      <c r="CL42" s="182">
        <v>0</v>
      </c>
      <c r="CM42" s="182">
        <v>1243798</v>
      </c>
      <c r="CN42" s="182">
        <v>1774094</v>
      </c>
      <c r="CO42" s="182">
        <v>1122885</v>
      </c>
      <c r="CP42" s="182">
        <v>205413</v>
      </c>
      <c r="CQ42" s="182">
        <v>0</v>
      </c>
      <c r="CR42" s="182">
        <v>0</v>
      </c>
      <c r="CS42" s="181">
        <v>7100040</v>
      </c>
      <c r="CT42" s="182">
        <v>2894574</v>
      </c>
      <c r="CU42" s="182">
        <v>0</v>
      </c>
      <c r="CV42" s="182">
        <v>1275193</v>
      </c>
      <c r="CW42" s="182">
        <v>1826425</v>
      </c>
      <c r="CX42" s="182">
        <v>1216949</v>
      </c>
      <c r="CY42" s="182">
        <v>176826</v>
      </c>
      <c r="CZ42" s="182">
        <v>0</v>
      </c>
      <c r="DA42" s="182">
        <v>0</v>
      </c>
      <c r="DB42" s="181">
        <v>7389967</v>
      </c>
      <c r="DC42" s="182">
        <v>2858381</v>
      </c>
      <c r="DD42" s="182">
        <v>0</v>
      </c>
      <c r="DE42" s="182">
        <v>1390486</v>
      </c>
      <c r="DF42" s="182">
        <v>1998172</v>
      </c>
      <c r="DG42" s="182">
        <v>1765962</v>
      </c>
      <c r="DH42" s="182">
        <v>177227</v>
      </c>
      <c r="DI42" s="182">
        <v>0</v>
      </c>
      <c r="DJ42" s="182">
        <v>0</v>
      </c>
      <c r="DK42" s="181">
        <v>8190228</v>
      </c>
      <c r="DL42" s="182">
        <v>3227738</v>
      </c>
      <c r="DM42" s="182">
        <v>0</v>
      </c>
      <c r="DN42" s="182">
        <v>1443091</v>
      </c>
      <c r="DO42" s="182">
        <v>2143988</v>
      </c>
      <c r="DP42" s="182">
        <v>1704661</v>
      </c>
      <c r="DQ42" s="182">
        <v>154287</v>
      </c>
      <c r="DR42" s="182">
        <v>0</v>
      </c>
      <c r="DS42" s="182">
        <v>0</v>
      </c>
      <c r="DT42" s="181">
        <v>8673765</v>
      </c>
      <c r="DU42" s="182">
        <v>3315544</v>
      </c>
      <c r="DV42" s="182">
        <v>0</v>
      </c>
      <c r="DW42" s="182">
        <v>1437568</v>
      </c>
      <c r="DX42" s="182">
        <v>2192762</v>
      </c>
      <c r="DY42" s="182">
        <v>1693466</v>
      </c>
      <c r="DZ42" s="182">
        <v>139117</v>
      </c>
      <c r="EA42" s="182">
        <v>0</v>
      </c>
      <c r="EB42" s="182">
        <v>0</v>
      </c>
      <c r="EC42" s="181">
        <v>8778457</v>
      </c>
      <c r="ED42" s="182">
        <v>3444617</v>
      </c>
      <c r="EE42" s="182">
        <v>0</v>
      </c>
      <c r="EF42" s="182">
        <v>1486300</v>
      </c>
      <c r="EG42" s="182">
        <v>2271942</v>
      </c>
      <c r="EH42" s="182">
        <v>1770530</v>
      </c>
      <c r="EI42" s="182">
        <v>169616</v>
      </c>
      <c r="EJ42" s="182">
        <v>0</v>
      </c>
      <c r="EK42" s="182">
        <v>0</v>
      </c>
      <c r="EL42" s="181">
        <v>9143005</v>
      </c>
      <c r="EM42" s="182">
        <v>3600628</v>
      </c>
      <c r="EN42" s="182">
        <v>0</v>
      </c>
      <c r="EO42" s="182">
        <v>1569978</v>
      </c>
      <c r="EP42" s="182">
        <v>2353718</v>
      </c>
      <c r="EQ42" s="182">
        <v>2035987</v>
      </c>
      <c r="ER42" s="182">
        <v>188591</v>
      </c>
      <c r="ES42" s="182">
        <v>0</v>
      </c>
      <c r="ET42" s="182">
        <v>0</v>
      </c>
      <c r="EU42" s="181">
        <v>9748902</v>
      </c>
      <c r="EV42" s="182">
        <v>4059078</v>
      </c>
      <c r="EW42" s="182">
        <v>0</v>
      </c>
      <c r="EX42" s="182">
        <v>1620206</v>
      </c>
      <c r="EY42" s="182">
        <v>2729077</v>
      </c>
      <c r="EZ42" s="182">
        <v>1897857</v>
      </c>
      <c r="FA42" s="182">
        <v>194060</v>
      </c>
      <c r="FB42" s="182">
        <v>0</v>
      </c>
      <c r="FC42" s="182">
        <v>0</v>
      </c>
      <c r="FD42" s="181">
        <v>10500278</v>
      </c>
      <c r="FE42" s="182">
        <v>3994246</v>
      </c>
      <c r="FF42" s="182">
        <v>0</v>
      </c>
      <c r="FG42" s="182">
        <v>1651766</v>
      </c>
      <c r="FH42" s="182">
        <v>2675249</v>
      </c>
      <c r="FI42" s="182">
        <v>1837910</v>
      </c>
      <c r="FJ42" s="182">
        <v>228569</v>
      </c>
      <c r="FK42" s="182">
        <v>0</v>
      </c>
      <c r="FL42" s="182">
        <v>0</v>
      </c>
      <c r="FM42" s="181">
        <v>10387740</v>
      </c>
      <c r="FN42" s="182">
        <v>4258316</v>
      </c>
      <c r="FO42" s="182">
        <v>0</v>
      </c>
      <c r="FP42" s="182">
        <v>1684825</v>
      </c>
      <c r="FQ42" s="182">
        <v>2794598</v>
      </c>
      <c r="FR42" s="182">
        <v>1837177</v>
      </c>
      <c r="FS42" s="182">
        <v>222414</v>
      </c>
      <c r="FT42" s="182">
        <v>0</v>
      </c>
      <c r="FU42" s="182">
        <v>0</v>
      </c>
      <c r="FV42" s="181">
        <v>10797330</v>
      </c>
    </row>
    <row r="43" spans="1:179">
      <c r="A43" s="159" t="s">
        <v>221</v>
      </c>
      <c r="B43" s="159" t="s">
        <v>108</v>
      </c>
      <c r="C43" s="182">
        <v>33519.552053594263</v>
      </c>
      <c r="D43" s="182">
        <v>164415.28800077748</v>
      </c>
      <c r="E43" s="182">
        <v>4485.9918686398341</v>
      </c>
      <c r="F43" s="182">
        <v>0</v>
      </c>
      <c r="G43" s="182">
        <v>0</v>
      </c>
      <c r="H43" s="182">
        <v>0</v>
      </c>
      <c r="I43" s="182">
        <v>0</v>
      </c>
      <c r="J43" s="181">
        <v>202420.83192301157</v>
      </c>
      <c r="K43" s="182">
        <v>32824.456876325508</v>
      </c>
      <c r="L43" s="182">
        <v>186012.99531888124</v>
      </c>
      <c r="M43" s="182">
        <v>5806.612322211744</v>
      </c>
      <c r="N43" s="182">
        <v>0</v>
      </c>
      <c r="O43" s="182">
        <v>0</v>
      </c>
      <c r="P43" s="182">
        <v>0</v>
      </c>
      <c r="Q43" s="182"/>
      <c r="R43" s="181">
        <v>224644.06451741848</v>
      </c>
      <c r="S43" s="182">
        <v>33499.096035521441</v>
      </c>
      <c r="T43" s="182">
        <v>196749.8090306448</v>
      </c>
      <c r="U43" s="182">
        <v>6761.5013418519211</v>
      </c>
      <c r="V43" s="182">
        <v>0</v>
      </c>
      <c r="W43" s="182">
        <v>0</v>
      </c>
      <c r="X43" s="182">
        <v>0</v>
      </c>
      <c r="Y43" s="182">
        <v>0</v>
      </c>
      <c r="Z43" s="182">
        <v>0</v>
      </c>
      <c r="AA43" s="181">
        <v>237010.40640801817</v>
      </c>
      <c r="AB43" s="182">
        <v>35912.424783054485</v>
      </c>
      <c r="AC43" s="182">
        <v>211690.80985899337</v>
      </c>
      <c r="AD43" s="182">
        <v>8008.3052264119997</v>
      </c>
      <c r="AE43" s="182">
        <v>0</v>
      </c>
      <c r="AF43" s="182">
        <v>0</v>
      </c>
      <c r="AG43" s="182">
        <v>0</v>
      </c>
      <c r="AH43" s="182">
        <v>0</v>
      </c>
      <c r="AI43" s="181">
        <v>255611.53986845983</v>
      </c>
      <c r="AJ43" s="182">
        <v>37559.974190612331</v>
      </c>
      <c r="AK43" s="182">
        <v>253352.72310039599</v>
      </c>
      <c r="AL43" s="182">
        <v>9548.4767708930576</v>
      </c>
      <c r="AM43" s="182">
        <v>0</v>
      </c>
      <c r="AN43" s="182">
        <v>0</v>
      </c>
      <c r="AO43" s="182">
        <v>0</v>
      </c>
      <c r="AP43" s="182">
        <v>0</v>
      </c>
      <c r="AQ43" s="181">
        <v>300461.17406190134</v>
      </c>
      <c r="AR43" s="182">
        <v>48130</v>
      </c>
      <c r="AS43" s="182">
        <v>257871</v>
      </c>
      <c r="AT43" s="182">
        <v>10335</v>
      </c>
      <c r="AU43" s="182">
        <v>0</v>
      </c>
      <c r="AV43" s="182">
        <v>0</v>
      </c>
      <c r="AW43" s="182">
        <v>0</v>
      </c>
      <c r="AX43" s="182">
        <v>0</v>
      </c>
      <c r="AY43" s="182">
        <v>0</v>
      </c>
      <c r="AZ43" s="181">
        <v>316336</v>
      </c>
      <c r="BA43" s="182">
        <v>40658.923834975067</v>
      </c>
      <c r="BB43" s="182">
        <v>275945.5845668551</v>
      </c>
      <c r="BC43" s="182">
        <v>11643.925921396603</v>
      </c>
      <c r="BD43" s="182">
        <v>0</v>
      </c>
      <c r="BE43" s="182">
        <v>0</v>
      </c>
      <c r="BF43" s="182">
        <v>0</v>
      </c>
      <c r="BG43" s="182">
        <v>0</v>
      </c>
      <c r="BH43" s="182">
        <v>0</v>
      </c>
      <c r="BI43" s="181">
        <v>328248.43432322674</v>
      </c>
      <c r="BJ43" s="182">
        <v>43264.37502391234</v>
      </c>
      <c r="BK43" s="182">
        <v>287096.75851082674</v>
      </c>
      <c r="BL43" s="182">
        <v>19412.584754492163</v>
      </c>
      <c r="BM43" s="182">
        <v>0</v>
      </c>
      <c r="BN43" s="182">
        <v>0</v>
      </c>
      <c r="BO43" s="182">
        <v>0</v>
      </c>
      <c r="BP43" s="182">
        <v>0</v>
      </c>
      <c r="BQ43" s="182">
        <v>0</v>
      </c>
      <c r="BR43" s="181">
        <v>349774</v>
      </c>
      <c r="BS43" s="182">
        <v>47039.398730635563</v>
      </c>
      <c r="BT43" s="182">
        <v>295128.81039785774</v>
      </c>
      <c r="BU43" s="182">
        <v>18055.680934117507</v>
      </c>
      <c r="BV43" s="182">
        <v>0</v>
      </c>
      <c r="BW43" s="182">
        <v>0</v>
      </c>
      <c r="BX43" s="182">
        <v>0</v>
      </c>
      <c r="BY43" s="182">
        <v>0</v>
      </c>
      <c r="BZ43" s="182">
        <v>0</v>
      </c>
      <c r="CA43" s="181">
        <v>360223.89006261085</v>
      </c>
      <c r="CB43" s="182">
        <v>64721</v>
      </c>
      <c r="CC43" s="182">
        <v>288354</v>
      </c>
      <c r="CD43" s="182">
        <v>16368</v>
      </c>
      <c r="CE43" s="182">
        <v>0</v>
      </c>
      <c r="CF43" s="182">
        <v>0</v>
      </c>
      <c r="CG43" s="182">
        <v>0</v>
      </c>
      <c r="CH43" s="182">
        <v>0</v>
      </c>
      <c r="CI43" s="182">
        <v>0</v>
      </c>
      <c r="CJ43" s="181">
        <v>369443</v>
      </c>
      <c r="CK43" s="182">
        <v>54814</v>
      </c>
      <c r="CL43" s="182">
        <v>309940</v>
      </c>
      <c r="CM43" s="182">
        <v>17078</v>
      </c>
      <c r="CN43" s="182">
        <v>0</v>
      </c>
      <c r="CO43" s="182">
        <v>0</v>
      </c>
      <c r="CP43" s="182">
        <v>0</v>
      </c>
      <c r="CQ43" s="182">
        <v>0</v>
      </c>
      <c r="CR43" s="182">
        <v>0</v>
      </c>
      <c r="CS43" s="181">
        <v>381832</v>
      </c>
      <c r="CT43" s="182">
        <v>60296.216642332634</v>
      </c>
      <c r="CU43" s="182">
        <v>325060.64607661893</v>
      </c>
      <c r="CV43" s="182">
        <v>17097.646499215552</v>
      </c>
      <c r="CW43" s="182">
        <v>0</v>
      </c>
      <c r="CX43" s="182">
        <v>0</v>
      </c>
      <c r="CY43" s="182">
        <v>0</v>
      </c>
      <c r="CZ43" s="182">
        <v>0</v>
      </c>
      <c r="DA43" s="182">
        <v>0</v>
      </c>
      <c r="DB43" s="181">
        <v>402455</v>
      </c>
      <c r="DC43" s="182">
        <v>66538</v>
      </c>
      <c r="DD43" s="182">
        <v>318193</v>
      </c>
      <c r="DE43" s="182">
        <v>19401</v>
      </c>
      <c r="DF43" s="182">
        <v>0</v>
      </c>
      <c r="DG43" s="182">
        <v>0</v>
      </c>
      <c r="DH43" s="182">
        <v>0</v>
      </c>
      <c r="DI43" s="182">
        <v>0</v>
      </c>
      <c r="DJ43" s="182">
        <v>0</v>
      </c>
      <c r="DK43" s="181">
        <v>404132</v>
      </c>
      <c r="DL43" s="182">
        <v>87614</v>
      </c>
      <c r="DM43" s="182">
        <v>311324</v>
      </c>
      <c r="DN43" s="182">
        <v>19190</v>
      </c>
      <c r="DO43" s="182">
        <v>0</v>
      </c>
      <c r="DP43" s="182">
        <v>0</v>
      </c>
      <c r="DQ43" s="182">
        <v>0</v>
      </c>
      <c r="DR43" s="182">
        <v>0</v>
      </c>
      <c r="DS43" s="182">
        <v>0</v>
      </c>
      <c r="DT43" s="181">
        <v>418128</v>
      </c>
      <c r="DU43" s="182">
        <v>92289</v>
      </c>
      <c r="DV43" s="182">
        <v>313804</v>
      </c>
      <c r="DW43" s="182">
        <v>20404</v>
      </c>
      <c r="DX43" s="182">
        <v>0</v>
      </c>
      <c r="DY43" s="182">
        <v>0</v>
      </c>
      <c r="DZ43" s="182">
        <v>0</v>
      </c>
      <c r="EA43" s="182">
        <v>0</v>
      </c>
      <c r="EB43" s="182">
        <v>0</v>
      </c>
      <c r="EC43" s="181">
        <v>426497</v>
      </c>
      <c r="ED43" s="182">
        <v>97149</v>
      </c>
      <c r="EE43" s="182">
        <v>349165</v>
      </c>
      <c r="EF43" s="182">
        <v>22238</v>
      </c>
      <c r="EG43" s="182">
        <v>0</v>
      </c>
      <c r="EH43" s="182">
        <v>0</v>
      </c>
      <c r="EI43" s="182">
        <v>0</v>
      </c>
      <c r="EJ43" s="182">
        <v>0</v>
      </c>
      <c r="EK43" s="182">
        <v>0</v>
      </c>
      <c r="EL43" s="181">
        <v>468552</v>
      </c>
      <c r="EM43" s="182">
        <v>99890</v>
      </c>
      <c r="EN43" s="182">
        <v>349300</v>
      </c>
      <c r="EO43" s="182">
        <v>23730</v>
      </c>
      <c r="EP43" s="182">
        <v>0</v>
      </c>
      <c r="EQ43" s="182">
        <v>0</v>
      </c>
      <c r="ER43" s="182">
        <v>0</v>
      </c>
      <c r="ES43" s="182">
        <v>0</v>
      </c>
      <c r="ET43" s="182">
        <v>0</v>
      </c>
      <c r="EU43" s="181">
        <v>472920</v>
      </c>
      <c r="EV43" s="182">
        <v>90304</v>
      </c>
      <c r="EW43" s="182">
        <v>360605</v>
      </c>
      <c r="EX43" s="182">
        <v>51996</v>
      </c>
      <c r="EY43" s="182">
        <v>0</v>
      </c>
      <c r="EZ43" s="182">
        <v>0</v>
      </c>
      <c r="FA43" s="182">
        <v>0</v>
      </c>
      <c r="FB43" s="182">
        <v>0</v>
      </c>
      <c r="FC43" s="182">
        <v>0</v>
      </c>
      <c r="FD43" s="181">
        <v>502905</v>
      </c>
      <c r="FE43" s="182">
        <v>96460</v>
      </c>
      <c r="FF43" s="182">
        <v>395864</v>
      </c>
      <c r="FG43" s="182">
        <v>45487</v>
      </c>
      <c r="FH43" s="182">
        <v>0</v>
      </c>
      <c r="FI43" s="182">
        <v>0</v>
      </c>
      <c r="FJ43" s="182">
        <v>0</v>
      </c>
      <c r="FK43" s="182">
        <v>0</v>
      </c>
      <c r="FL43" s="182">
        <v>0</v>
      </c>
      <c r="FM43" s="181">
        <v>537811</v>
      </c>
      <c r="FN43" s="182">
        <v>104284</v>
      </c>
      <c r="FO43" s="182">
        <v>416656</v>
      </c>
      <c r="FP43" s="182">
        <v>40473</v>
      </c>
      <c r="FQ43" s="182">
        <v>0</v>
      </c>
      <c r="FR43" s="182">
        <v>0</v>
      </c>
      <c r="FS43" s="182">
        <v>0</v>
      </c>
      <c r="FT43" s="182">
        <v>0</v>
      </c>
      <c r="FU43" s="182">
        <v>0</v>
      </c>
      <c r="FV43" s="181">
        <v>561413</v>
      </c>
    </row>
    <row r="44" spans="1:179">
      <c r="A44" s="159" t="s">
        <v>222</v>
      </c>
      <c r="B44" s="159" t="s">
        <v>53</v>
      </c>
      <c r="C44" s="182">
        <v>424541.61710983794</v>
      </c>
      <c r="D44" s="182">
        <v>0</v>
      </c>
      <c r="E44" s="182">
        <v>250971.51383223003</v>
      </c>
      <c r="F44" s="182">
        <v>121063.10898637</v>
      </c>
      <c r="G44" s="182">
        <v>53310.747586612</v>
      </c>
      <c r="H44" s="182">
        <v>44036.50570691302</v>
      </c>
      <c r="I44" s="182">
        <v>0</v>
      </c>
      <c r="J44" s="181">
        <v>893923.49322196306</v>
      </c>
      <c r="K44" s="182">
        <v>862922.55214984203</v>
      </c>
      <c r="L44" s="182">
        <v>0</v>
      </c>
      <c r="M44" s="182">
        <v>525252.10883702105</v>
      </c>
      <c r="N44" s="182">
        <v>250125.62798647201</v>
      </c>
      <c r="O44" s="182">
        <v>110155.43293830501</v>
      </c>
      <c r="P44" s="182">
        <v>85418.742969569008</v>
      </c>
      <c r="Q44" s="182">
        <v>0</v>
      </c>
      <c r="R44" s="181">
        <v>1833874.4648812092</v>
      </c>
      <c r="S44" s="182">
        <v>249874.36502999798</v>
      </c>
      <c r="T44" s="182">
        <v>0</v>
      </c>
      <c r="U44" s="182">
        <v>139954.81378792299</v>
      </c>
      <c r="V44" s="182">
        <v>65813.202357421993</v>
      </c>
      <c r="W44" s="182">
        <v>35641.410749164999</v>
      </c>
      <c r="X44" s="182">
        <v>20444.581791072</v>
      </c>
      <c r="Y44" s="182">
        <v>0</v>
      </c>
      <c r="Z44" s="182">
        <v>0</v>
      </c>
      <c r="AA44" s="181">
        <v>511728.37371557992</v>
      </c>
      <c r="AB44" s="182">
        <v>521100.39794000302</v>
      </c>
      <c r="AC44" s="182">
        <v>0</v>
      </c>
      <c r="AD44" s="182">
        <v>286016.90032337903</v>
      </c>
      <c r="AE44" s="182">
        <v>135366.917443299</v>
      </c>
      <c r="AF44" s="182">
        <v>79992.14869430798</v>
      </c>
      <c r="AG44" s="182">
        <v>42654.295235481011</v>
      </c>
      <c r="AH44" s="182">
        <v>0</v>
      </c>
      <c r="AI44" s="181">
        <v>1065130.65963647</v>
      </c>
      <c r="AJ44" s="182">
        <v>783192.59727999801</v>
      </c>
      <c r="AK44" s="182">
        <v>0</v>
      </c>
      <c r="AL44" s="182">
        <v>422093.72730066301</v>
      </c>
      <c r="AM44" s="182">
        <v>226027.66796775095</v>
      </c>
      <c r="AN44" s="182">
        <v>117974.142464943</v>
      </c>
      <c r="AO44" s="182">
        <v>65566.498178947018</v>
      </c>
      <c r="AP44" s="182">
        <v>0</v>
      </c>
      <c r="AQ44" s="181">
        <v>1614854.633192302</v>
      </c>
      <c r="AR44" s="182">
        <v>1074347.1057200022</v>
      </c>
      <c r="AS44" s="182">
        <v>0</v>
      </c>
      <c r="AT44" s="182">
        <v>564651.87629181601</v>
      </c>
      <c r="AU44" s="182">
        <v>313131.59829875099</v>
      </c>
      <c r="AV44" s="182">
        <v>173073.96986320199</v>
      </c>
      <c r="AW44" s="182">
        <v>90601.43205859403</v>
      </c>
      <c r="AX44" s="182">
        <v>0</v>
      </c>
      <c r="AY44" s="182">
        <v>0</v>
      </c>
      <c r="AZ44" s="181">
        <v>2215805.9822323658</v>
      </c>
      <c r="BA44" s="182">
        <v>311897.61093000509</v>
      </c>
      <c r="BB44" s="182">
        <v>0</v>
      </c>
      <c r="BC44" s="182">
        <v>144648.26338092296</v>
      </c>
      <c r="BD44" s="182">
        <v>95896.983122279009</v>
      </c>
      <c r="BE44" s="182">
        <v>44981.208735853004</v>
      </c>
      <c r="BF44" s="182">
        <v>25082.612806986006</v>
      </c>
      <c r="BG44" s="182">
        <v>0</v>
      </c>
      <c r="BH44" s="182">
        <v>0</v>
      </c>
      <c r="BI44" s="181">
        <v>622506.67897604604</v>
      </c>
      <c r="BJ44" s="182">
        <v>636656</v>
      </c>
      <c r="BK44" s="182">
        <v>0</v>
      </c>
      <c r="BL44" s="182">
        <v>286724</v>
      </c>
      <c r="BM44" s="182">
        <v>208198</v>
      </c>
      <c r="BN44" s="182">
        <v>96750</v>
      </c>
      <c r="BO44" s="182">
        <v>50928</v>
      </c>
      <c r="BP44" s="182">
        <v>0</v>
      </c>
      <c r="BQ44" s="182">
        <v>0</v>
      </c>
      <c r="BR44" s="181">
        <v>1279256</v>
      </c>
      <c r="BS44" s="182">
        <v>933026.65768000507</v>
      </c>
      <c r="BT44" s="182">
        <v>0</v>
      </c>
      <c r="BU44" s="182">
        <v>438923.32113080606</v>
      </c>
      <c r="BV44" s="182">
        <v>316301.27537616697</v>
      </c>
      <c r="BW44" s="182">
        <v>164713.21379590299</v>
      </c>
      <c r="BX44" s="182">
        <v>74757.691811414988</v>
      </c>
      <c r="BY44" s="182">
        <v>0</v>
      </c>
      <c r="BZ44" s="182">
        <v>0</v>
      </c>
      <c r="CA44" s="181">
        <v>1927722.1597942959</v>
      </c>
      <c r="CB44" s="182">
        <v>1232077.21975002</v>
      </c>
      <c r="CC44" s="182">
        <v>0</v>
      </c>
      <c r="CD44" s="182">
        <v>593139.30613029678</v>
      </c>
      <c r="CE44" s="182">
        <v>456745.19365958299</v>
      </c>
      <c r="CF44" s="182">
        <v>246439.11096257999</v>
      </c>
      <c r="CG44" s="182">
        <v>98941.761564383996</v>
      </c>
      <c r="CH44" s="182">
        <v>0</v>
      </c>
      <c r="CI44" s="182">
        <v>0</v>
      </c>
      <c r="CJ44" s="181">
        <v>2627342.592066864</v>
      </c>
      <c r="CK44" s="182">
        <v>322482</v>
      </c>
      <c r="CL44" s="182">
        <v>0</v>
      </c>
      <c r="CM44" s="182">
        <v>166535</v>
      </c>
      <c r="CN44" s="182">
        <v>141609</v>
      </c>
      <c r="CO44" s="182">
        <v>69481</v>
      </c>
      <c r="CP44" s="182">
        <v>24346</v>
      </c>
      <c r="CQ44" s="182">
        <v>0</v>
      </c>
      <c r="CR44" s="182">
        <v>0</v>
      </c>
      <c r="CS44" s="181">
        <v>724453</v>
      </c>
      <c r="CT44" s="182">
        <v>667044</v>
      </c>
      <c r="CU44" s="182">
        <v>0</v>
      </c>
      <c r="CV44" s="182">
        <v>321921</v>
      </c>
      <c r="CW44" s="182">
        <v>288424</v>
      </c>
      <c r="CX44" s="182">
        <v>155203</v>
      </c>
      <c r="CY44" s="182">
        <v>68181</v>
      </c>
      <c r="CZ44" s="182">
        <v>0</v>
      </c>
      <c r="DA44" s="182">
        <v>0</v>
      </c>
      <c r="DB44" s="181">
        <v>1500773</v>
      </c>
      <c r="DC44" s="182">
        <v>1032464</v>
      </c>
      <c r="DD44" s="182">
        <v>0</v>
      </c>
      <c r="DE44" s="182">
        <v>476769</v>
      </c>
      <c r="DF44" s="182">
        <v>423202</v>
      </c>
      <c r="DG44" s="182">
        <v>259979</v>
      </c>
      <c r="DH44" s="182">
        <v>93553</v>
      </c>
      <c r="DI44" s="182">
        <v>0</v>
      </c>
      <c r="DJ44" s="182">
        <v>0</v>
      </c>
      <c r="DK44" s="181">
        <v>2285967</v>
      </c>
      <c r="DL44" s="182">
        <v>1351141</v>
      </c>
      <c r="DM44" s="182">
        <v>0</v>
      </c>
      <c r="DN44" s="182">
        <v>634852</v>
      </c>
      <c r="DO44" s="182">
        <v>568609</v>
      </c>
      <c r="DP44" s="182">
        <v>390416</v>
      </c>
      <c r="DQ44" s="182">
        <v>117455</v>
      </c>
      <c r="DR44" s="182">
        <v>0</v>
      </c>
      <c r="DS44" s="182">
        <v>0</v>
      </c>
      <c r="DT44" s="181">
        <v>3062473</v>
      </c>
      <c r="DU44" s="182">
        <v>348433</v>
      </c>
      <c r="DV44" s="182">
        <v>0</v>
      </c>
      <c r="DW44" s="182">
        <v>160373</v>
      </c>
      <c r="DX44" s="182">
        <v>196040</v>
      </c>
      <c r="DY44" s="182">
        <v>126069</v>
      </c>
      <c r="DZ44" s="182">
        <v>23406</v>
      </c>
      <c r="EA44" s="182">
        <v>0</v>
      </c>
      <c r="EB44" s="182">
        <v>0</v>
      </c>
      <c r="EC44" s="181">
        <v>854321</v>
      </c>
      <c r="ED44" s="182">
        <v>733709</v>
      </c>
      <c r="EE44" s="182">
        <v>0</v>
      </c>
      <c r="EF44" s="182">
        <v>337918</v>
      </c>
      <c r="EG44" s="182">
        <v>373227</v>
      </c>
      <c r="EH44" s="182">
        <v>245188</v>
      </c>
      <c r="EI44" s="182">
        <v>47505</v>
      </c>
      <c r="EJ44" s="182">
        <v>0</v>
      </c>
      <c r="EK44" s="182">
        <v>0</v>
      </c>
      <c r="EL44" s="181">
        <v>1737547</v>
      </c>
      <c r="EM44" s="182">
        <v>1082435</v>
      </c>
      <c r="EN44" s="182">
        <v>0</v>
      </c>
      <c r="EO44" s="182">
        <v>505686</v>
      </c>
      <c r="EP44" s="182">
        <v>550671</v>
      </c>
      <c r="EQ44" s="182">
        <v>391203</v>
      </c>
      <c r="ER44" s="182">
        <v>71671</v>
      </c>
      <c r="ES44" s="182">
        <v>0</v>
      </c>
      <c r="ET44" s="182">
        <v>0</v>
      </c>
      <c r="EU44" s="181">
        <v>2601666</v>
      </c>
      <c r="EV44" s="182">
        <v>1443502</v>
      </c>
      <c r="EW44" s="182">
        <v>0</v>
      </c>
      <c r="EX44" s="182">
        <v>684389</v>
      </c>
      <c r="EY44" s="182">
        <v>769039</v>
      </c>
      <c r="EZ44" s="182">
        <v>537783</v>
      </c>
      <c r="FA44" s="182">
        <v>101598</v>
      </c>
      <c r="FB44" s="182">
        <v>0</v>
      </c>
      <c r="FC44" s="182">
        <v>0</v>
      </c>
      <c r="FD44" s="181">
        <v>3536311</v>
      </c>
      <c r="FE44" s="182">
        <v>378555</v>
      </c>
      <c r="FF44" s="182">
        <v>0</v>
      </c>
      <c r="FG44" s="182">
        <v>166662</v>
      </c>
      <c r="FH44" s="182">
        <v>226716</v>
      </c>
      <c r="FI44" s="182">
        <v>127947</v>
      </c>
      <c r="FJ44" s="182">
        <v>23555</v>
      </c>
      <c r="FK44" s="182">
        <v>0</v>
      </c>
      <c r="FL44" s="182">
        <v>0</v>
      </c>
      <c r="FM44" s="181">
        <v>923435</v>
      </c>
      <c r="FN44" s="182">
        <v>776197</v>
      </c>
      <c r="FO44" s="182">
        <v>0</v>
      </c>
      <c r="FP44" s="182">
        <v>344799</v>
      </c>
      <c r="FQ44" s="182">
        <v>445382</v>
      </c>
      <c r="FR44" s="182">
        <v>273291</v>
      </c>
      <c r="FS44" s="182">
        <v>70636</v>
      </c>
      <c r="FT44" s="182">
        <v>0</v>
      </c>
      <c r="FU44" s="182">
        <v>0</v>
      </c>
      <c r="FV44" s="181">
        <v>1910305</v>
      </c>
      <c r="FW44" s="192"/>
    </row>
    <row r="45" spans="1:179">
      <c r="A45" s="164" t="s">
        <v>168</v>
      </c>
      <c r="B45" s="164" t="s">
        <v>15</v>
      </c>
      <c r="C45" s="189">
        <f t="shared" ref="C45:AQ45" si="0">C30+C44-C8</f>
        <v>315999.61710983794</v>
      </c>
      <c r="D45" s="189">
        <f t="shared" si="0"/>
        <v>4227</v>
      </c>
      <c r="E45" s="189">
        <f t="shared" si="0"/>
        <v>212922.51383223</v>
      </c>
      <c r="F45" s="189">
        <f t="shared" si="0"/>
        <v>49077.108986370004</v>
      </c>
      <c r="G45" s="189">
        <f t="shared" si="0"/>
        <v>-848.10411094199662</v>
      </c>
      <c r="H45" s="189">
        <f t="shared" si="0"/>
        <v>28772.896891872017</v>
      </c>
      <c r="I45" s="189">
        <f t="shared" si="0"/>
        <v>-19573</v>
      </c>
      <c r="J45" s="190">
        <f t="shared" si="0"/>
        <v>590578.03270936804</v>
      </c>
      <c r="K45" s="189">
        <f t="shared" si="0"/>
        <v>641894.35994808935</v>
      </c>
      <c r="L45" s="189">
        <f t="shared" si="0"/>
        <v>16270.995110494823</v>
      </c>
      <c r="M45" s="189">
        <f t="shared" si="0"/>
        <v>447020.23241531308</v>
      </c>
      <c r="N45" s="189">
        <f t="shared" si="0"/>
        <v>113458.10000337935</v>
      </c>
      <c r="O45" s="189">
        <f t="shared" si="0"/>
        <v>3732.6173762235121</v>
      </c>
      <c r="P45" s="189">
        <f t="shared" si="0"/>
        <v>58691.152058962005</v>
      </c>
      <c r="Q45" s="189">
        <f t="shared" si="0"/>
        <v>-44728.92748984808</v>
      </c>
      <c r="R45" s="190">
        <f t="shared" si="0"/>
        <v>1236338.5294226143</v>
      </c>
      <c r="S45" s="189">
        <v>196026.75847530429</v>
      </c>
      <c r="T45" s="189">
        <v>9378</v>
      </c>
      <c r="U45" s="189">
        <v>116261.8997968351</v>
      </c>
      <c r="V45" s="189">
        <v>26399.451861896996</v>
      </c>
      <c r="W45" s="189">
        <v>17648.47790921</v>
      </c>
      <c r="X45" s="189">
        <v>12966.397158586991</v>
      </c>
      <c r="Y45" s="189">
        <v>-2087.5195816529772</v>
      </c>
      <c r="Z45" s="189">
        <v>-12896.408584399021</v>
      </c>
      <c r="AA45" s="190">
        <v>363697.05703578133</v>
      </c>
      <c r="AB45" s="189">
        <f t="shared" si="0"/>
        <v>414193.89633327251</v>
      </c>
      <c r="AC45" s="189">
        <f t="shared" si="0"/>
        <v>14323</v>
      </c>
      <c r="AD45" s="189">
        <f t="shared" si="0"/>
        <v>239643.5789599893</v>
      </c>
      <c r="AE45" s="189">
        <f t="shared" si="0"/>
        <v>55740.156096126433</v>
      </c>
      <c r="AF45" s="189">
        <f t="shared" si="0"/>
        <v>46441.857553553666</v>
      </c>
      <c r="AG45" s="189">
        <f t="shared" si="0"/>
        <v>27085.525941833013</v>
      </c>
      <c r="AH45" s="189">
        <f t="shared" si="0"/>
        <v>-35077.728967845345</v>
      </c>
      <c r="AI45" s="190">
        <f t="shared" si="0"/>
        <v>762350.28591692948</v>
      </c>
      <c r="AJ45" s="189">
        <f t="shared" si="0"/>
        <v>618560.37203166506</v>
      </c>
      <c r="AK45" s="189">
        <f t="shared" si="0"/>
        <v>24943</v>
      </c>
      <c r="AL45" s="189">
        <f t="shared" si="0"/>
        <v>349932.13396162394</v>
      </c>
      <c r="AM45" s="189">
        <f t="shared" si="0"/>
        <v>107281.08237074839</v>
      </c>
      <c r="AN45" s="189">
        <f t="shared" si="0"/>
        <v>65732.301444849189</v>
      </c>
      <c r="AO45" s="189">
        <f t="shared" si="0"/>
        <v>42509.044284334988</v>
      </c>
      <c r="AP45" s="189">
        <f t="shared" si="0"/>
        <v>-58040.237947253736</v>
      </c>
      <c r="AQ45" s="190">
        <f t="shared" si="0"/>
        <v>1150917.6961459673</v>
      </c>
      <c r="AR45" s="191">
        <v>829488.27424814901</v>
      </c>
      <c r="AS45" s="189">
        <v>36331.176966054489</v>
      </c>
      <c r="AT45" s="189">
        <v>464413.57597076887</v>
      </c>
      <c r="AU45" s="189">
        <v>148192.43722869741</v>
      </c>
      <c r="AV45" s="189">
        <v>93902.283344742144</v>
      </c>
      <c r="AW45" s="189">
        <v>58879.072419423006</v>
      </c>
      <c r="AX45" s="189">
        <v>-3733.3903876707982</v>
      </c>
      <c r="AY45" s="189">
        <v>-79323.879633892997</v>
      </c>
      <c r="AZ45" s="190">
        <v>1548149.9822323658</v>
      </c>
      <c r="BA45" s="191">
        <v>247270.86941091964</v>
      </c>
      <c r="BB45" s="189">
        <v>10709</v>
      </c>
      <c r="BC45" s="189">
        <v>118403.24808281977</v>
      </c>
      <c r="BD45" s="189">
        <v>52832.130839290294</v>
      </c>
      <c r="BE45" s="189">
        <v>23893.401102021013</v>
      </c>
      <c r="BF45" s="189">
        <v>17256.803018425024</v>
      </c>
      <c r="BG45" s="189">
        <v>-849.60901118778247</v>
      </c>
      <c r="BH45" s="189">
        <v>-23002.156479467987</v>
      </c>
      <c r="BI45" s="190">
        <v>446513.58367514203</v>
      </c>
      <c r="BJ45" s="191">
        <v>501126.91664794507</v>
      </c>
      <c r="BK45" s="189">
        <v>29859</v>
      </c>
      <c r="BL45" s="189">
        <v>231312.32478745398</v>
      </c>
      <c r="BM45" s="189">
        <v>113445</v>
      </c>
      <c r="BN45" s="189">
        <v>51326</v>
      </c>
      <c r="BO45" s="189">
        <v>34661.223295803007</v>
      </c>
      <c r="BP45" s="189">
        <v>-1809</v>
      </c>
      <c r="BQ45" s="189">
        <v>-51756.116390867988</v>
      </c>
      <c r="BR45" s="190">
        <v>908164.88360913203</v>
      </c>
      <c r="BS45" s="191">
        <v>727012.1468286789</v>
      </c>
      <c r="BT45" s="189">
        <v>51686</v>
      </c>
      <c r="BU45" s="189">
        <v>353165.29164460034</v>
      </c>
      <c r="BV45" s="189">
        <v>171061.99659754569</v>
      </c>
      <c r="BW45" s="189">
        <v>91636.664905631216</v>
      </c>
      <c r="BX45" s="189">
        <v>50415.197060251994</v>
      </c>
      <c r="BY45" s="189">
        <v>-2836</v>
      </c>
      <c r="BZ45" s="189">
        <v>-79089.665174951981</v>
      </c>
      <c r="CA45" s="190">
        <v>1363051.6318617556</v>
      </c>
      <c r="CB45" s="191">
        <v>936881.21975001995</v>
      </c>
      <c r="CC45" s="189">
        <v>71630</v>
      </c>
      <c r="CD45" s="189">
        <v>467407.30613029678</v>
      </c>
      <c r="CE45" s="189">
        <v>254504.19365958299</v>
      </c>
      <c r="CF45" s="189">
        <v>120856.11096257999</v>
      </c>
      <c r="CG45" s="189">
        <v>65755.761564383996</v>
      </c>
      <c r="CH45" s="189">
        <v>-1844</v>
      </c>
      <c r="CI45" s="189">
        <v>-106495</v>
      </c>
      <c r="CJ45" s="190">
        <v>1808695.592066864</v>
      </c>
      <c r="CK45" s="191">
        <v>251398</v>
      </c>
      <c r="CL45" s="189">
        <v>20896</v>
      </c>
      <c r="CM45" s="189">
        <v>131590</v>
      </c>
      <c r="CN45" s="189">
        <v>90197</v>
      </c>
      <c r="CO45" s="189">
        <v>32390</v>
      </c>
      <c r="CP45" s="189">
        <v>15766</v>
      </c>
      <c r="CQ45" s="189">
        <v>15082</v>
      </c>
      <c r="CR45" s="189">
        <v>-27008</v>
      </c>
      <c r="CS45" s="190">
        <v>530311</v>
      </c>
      <c r="CT45" s="191">
        <v>524404</v>
      </c>
      <c r="CU45" s="189">
        <v>43923</v>
      </c>
      <c r="CV45" s="189">
        <v>250317</v>
      </c>
      <c r="CW45" s="189">
        <v>177246</v>
      </c>
      <c r="CX45" s="189">
        <v>75864</v>
      </c>
      <c r="CY45" s="189">
        <v>44911</v>
      </c>
      <c r="CZ45" s="189">
        <v>13138</v>
      </c>
      <c r="DA45" s="189">
        <v>-54096</v>
      </c>
      <c r="DB45" s="190">
        <v>1075707</v>
      </c>
      <c r="DC45" s="191">
        <v>812905</v>
      </c>
      <c r="DD45" s="189">
        <v>54492</v>
      </c>
      <c r="DE45" s="189">
        <v>368266</v>
      </c>
      <c r="DF45" s="189">
        <v>258855</v>
      </c>
      <c r="DG45" s="189">
        <v>137217</v>
      </c>
      <c r="DH45" s="189">
        <v>61383</v>
      </c>
      <c r="DI45" s="189">
        <v>12447</v>
      </c>
      <c r="DJ45" s="189">
        <v>-85384</v>
      </c>
      <c r="DK45" s="190">
        <v>1620181</v>
      </c>
      <c r="DL45" s="191">
        <v>1032454</v>
      </c>
      <c r="DM45" s="189">
        <v>76036</v>
      </c>
      <c r="DN45" s="189">
        <v>484055</v>
      </c>
      <c r="DO45" s="189">
        <v>346020</v>
      </c>
      <c r="DP45" s="189">
        <v>207163</v>
      </c>
      <c r="DQ45" s="189">
        <v>76416</v>
      </c>
      <c r="DR45" s="189">
        <v>11494</v>
      </c>
      <c r="DS45" s="189">
        <v>-129468</v>
      </c>
      <c r="DT45" s="190">
        <v>2104170</v>
      </c>
      <c r="DU45" s="191">
        <v>268507</v>
      </c>
      <c r="DV45" s="189">
        <v>19971</v>
      </c>
      <c r="DW45" s="189">
        <v>123427</v>
      </c>
      <c r="DX45" s="189">
        <v>130006</v>
      </c>
      <c r="DY45" s="189">
        <v>78299</v>
      </c>
      <c r="DZ45" s="189">
        <v>14718</v>
      </c>
      <c r="EA45" s="189">
        <v>-605</v>
      </c>
      <c r="EB45" s="189">
        <v>-30679</v>
      </c>
      <c r="EC45" s="190">
        <v>603644</v>
      </c>
      <c r="ED45" s="191">
        <v>566686</v>
      </c>
      <c r="EE45" s="189">
        <v>42237</v>
      </c>
      <c r="EF45" s="189">
        <v>260375</v>
      </c>
      <c r="EG45" s="189">
        <v>238653</v>
      </c>
      <c r="EH45" s="189">
        <v>124729</v>
      </c>
      <c r="EI45" s="189">
        <v>29794</v>
      </c>
      <c r="EJ45" s="189">
        <v>-500</v>
      </c>
      <c r="EK45" s="189">
        <v>-70949</v>
      </c>
      <c r="EL45" s="190">
        <v>1191025</v>
      </c>
      <c r="EM45" s="191">
        <v>818619</v>
      </c>
      <c r="EN45" s="189">
        <v>72414</v>
      </c>
      <c r="EO45" s="189">
        <v>392734</v>
      </c>
      <c r="EP45" s="189">
        <v>343412</v>
      </c>
      <c r="EQ45" s="189">
        <v>200977</v>
      </c>
      <c r="ER45" s="189">
        <v>45989</v>
      </c>
      <c r="ES45" s="189">
        <v>883</v>
      </c>
      <c r="ET45" s="189">
        <v>-104928</v>
      </c>
      <c r="EU45" s="190">
        <v>1770100</v>
      </c>
      <c r="EV45" s="191">
        <v>1066371</v>
      </c>
      <c r="EW45" s="189">
        <v>92861</v>
      </c>
      <c r="EX45" s="189">
        <v>534776</v>
      </c>
      <c r="EY45" s="189">
        <v>481674</v>
      </c>
      <c r="EZ45" s="189">
        <v>283557</v>
      </c>
      <c r="FA45" s="189">
        <v>63371</v>
      </c>
      <c r="FB45" s="189">
        <v>2350</v>
      </c>
      <c r="FC45" s="189">
        <v>-151334</v>
      </c>
      <c r="FD45" s="190">
        <v>2373626</v>
      </c>
      <c r="FE45" s="191">
        <v>285993</v>
      </c>
      <c r="FF45" s="189">
        <v>36202</v>
      </c>
      <c r="FG45" s="189">
        <v>136428</v>
      </c>
      <c r="FH45" s="189">
        <v>139362</v>
      </c>
      <c r="FI45" s="189">
        <v>43264</v>
      </c>
      <c r="FJ45" s="189">
        <v>16578</v>
      </c>
      <c r="FK45" s="189">
        <v>-282</v>
      </c>
      <c r="FL45" s="189">
        <v>-39966</v>
      </c>
      <c r="FM45" s="190">
        <v>617579</v>
      </c>
      <c r="FN45" s="191">
        <v>586855</v>
      </c>
      <c r="FO45" s="189">
        <v>53885</v>
      </c>
      <c r="FP45" s="189">
        <v>282339</v>
      </c>
      <c r="FQ45" s="189">
        <v>267561</v>
      </c>
      <c r="FR45" s="189">
        <v>141514</v>
      </c>
      <c r="FS45" s="189">
        <v>54578</v>
      </c>
      <c r="FT45" s="189">
        <v>-6</v>
      </c>
      <c r="FU45" s="189">
        <v>-86877</v>
      </c>
      <c r="FV45" s="190">
        <v>1299849</v>
      </c>
    </row>
    <row r="46" spans="1:179" ht="33.5" customHeight="1">
      <c r="S46" s="219" t="s">
        <v>295</v>
      </c>
      <c r="T46" s="219"/>
      <c r="U46" s="219"/>
      <c r="V46" s="219"/>
      <c r="W46" s="219"/>
      <c r="X46" s="219"/>
      <c r="Y46" s="219"/>
      <c r="Z46" s="219"/>
      <c r="AA46" s="219"/>
      <c r="AR46" s="219" t="s">
        <v>295</v>
      </c>
      <c r="AS46" s="219"/>
      <c r="AT46" s="219"/>
      <c r="AU46" s="219"/>
      <c r="AV46" s="219"/>
      <c r="AW46" s="219"/>
      <c r="AX46" s="219"/>
      <c r="AY46" s="219"/>
      <c r="AZ46" s="219"/>
      <c r="BA46" s="219" t="s">
        <v>295</v>
      </c>
      <c r="BB46" s="219"/>
      <c r="BC46" s="219"/>
      <c r="BD46" s="219"/>
      <c r="BE46" s="219"/>
      <c r="BF46" s="219"/>
      <c r="BG46" s="219"/>
      <c r="BH46" s="219"/>
      <c r="BI46" s="219"/>
      <c r="BJ46" s="219" t="s">
        <v>295</v>
      </c>
      <c r="BK46" s="219"/>
      <c r="BL46" s="219"/>
      <c r="BM46" s="219"/>
      <c r="BN46" s="219"/>
      <c r="BO46" s="219"/>
      <c r="BP46" s="219"/>
      <c r="BQ46" s="219"/>
      <c r="BR46" s="219"/>
      <c r="BS46" s="219" t="s">
        <v>295</v>
      </c>
      <c r="BT46" s="219"/>
      <c r="BU46" s="219"/>
      <c r="BV46" s="219"/>
      <c r="BW46" s="219"/>
      <c r="BX46" s="219"/>
      <c r="BY46" s="219"/>
      <c r="BZ46" s="219"/>
      <c r="CA46" s="219"/>
      <c r="CB46" s="219" t="s">
        <v>295</v>
      </c>
      <c r="CC46" s="219"/>
      <c r="CD46" s="219"/>
      <c r="CE46" s="219"/>
      <c r="CF46" s="219"/>
      <c r="CG46" s="219"/>
      <c r="CH46" s="219"/>
      <c r="CI46" s="219"/>
      <c r="CJ46" s="219"/>
      <c r="CK46" s="218" t="s">
        <v>295</v>
      </c>
      <c r="CL46" s="218"/>
      <c r="CM46" s="218"/>
      <c r="CN46" s="218"/>
      <c r="CO46" s="218"/>
      <c r="CP46" s="218"/>
      <c r="CQ46" s="218"/>
      <c r="CR46" s="218"/>
      <c r="CS46" s="218"/>
      <c r="CT46" s="218" t="s">
        <v>295</v>
      </c>
      <c r="CU46" s="218"/>
      <c r="CV46" s="218"/>
      <c r="CW46" s="218"/>
      <c r="CX46" s="218"/>
      <c r="CY46" s="218"/>
      <c r="CZ46" s="218"/>
      <c r="DA46" s="218"/>
      <c r="DB46" s="218"/>
      <c r="DC46" s="218" t="s">
        <v>295</v>
      </c>
      <c r="DD46" s="218"/>
      <c r="DE46" s="218"/>
      <c r="DF46" s="218"/>
      <c r="DG46" s="218"/>
      <c r="DH46" s="218"/>
      <c r="DI46" s="218"/>
      <c r="DJ46" s="218"/>
      <c r="DK46" s="218"/>
      <c r="DL46" s="218" t="s">
        <v>295</v>
      </c>
      <c r="DM46" s="218"/>
      <c r="DN46" s="218"/>
      <c r="DO46" s="218"/>
      <c r="DP46" s="218"/>
      <c r="DQ46" s="218"/>
      <c r="DR46" s="218"/>
      <c r="DS46" s="218"/>
      <c r="DT46" s="218"/>
      <c r="DU46" s="218" t="s">
        <v>295</v>
      </c>
      <c r="DV46" s="218"/>
      <c r="DW46" s="218"/>
      <c r="DX46" s="218"/>
      <c r="DY46" s="218"/>
      <c r="DZ46" s="218"/>
      <c r="EA46" s="218"/>
      <c r="EB46" s="218"/>
      <c r="EC46" s="218"/>
      <c r="ED46" s="218" t="s">
        <v>295</v>
      </c>
      <c r="EE46" s="218"/>
      <c r="EF46" s="218"/>
      <c r="EG46" s="218"/>
      <c r="EH46" s="218"/>
      <c r="EI46" s="218"/>
      <c r="EJ46" s="218"/>
      <c r="EK46" s="218"/>
      <c r="EL46" s="218"/>
      <c r="EM46" s="218" t="s">
        <v>295</v>
      </c>
      <c r="EN46" s="218"/>
      <c r="EO46" s="218"/>
      <c r="EP46" s="218"/>
      <c r="EQ46" s="218"/>
      <c r="ER46" s="218"/>
      <c r="ES46" s="218"/>
      <c r="ET46" s="218"/>
      <c r="EU46" s="218"/>
      <c r="EV46" s="218"/>
      <c r="EW46" s="218"/>
      <c r="EX46" s="218"/>
      <c r="EY46" s="218"/>
      <c r="EZ46" s="218"/>
      <c r="FA46" s="218"/>
      <c r="FB46" s="218"/>
      <c r="FC46" s="218"/>
      <c r="FD46" s="218"/>
    </row>
    <row r="47" spans="1:179" ht="28" customHeight="1">
      <c r="S47" s="219" t="s">
        <v>296</v>
      </c>
      <c r="T47" s="219"/>
      <c r="U47" s="219"/>
      <c r="V47" s="219"/>
      <c r="W47" s="219"/>
      <c r="X47" s="219"/>
      <c r="Y47" s="219"/>
      <c r="Z47" s="219"/>
      <c r="AA47" s="219"/>
      <c r="AH47" s="192"/>
      <c r="AI47" s="192"/>
      <c r="AR47" s="219" t="s">
        <v>296</v>
      </c>
      <c r="AS47" s="219"/>
      <c r="AT47" s="219"/>
      <c r="AU47" s="219"/>
      <c r="AV47" s="219"/>
      <c r="AW47" s="219"/>
      <c r="AX47" s="219"/>
      <c r="AY47" s="219"/>
      <c r="AZ47" s="219"/>
      <c r="BA47" s="219" t="s">
        <v>296</v>
      </c>
      <c r="BB47" s="219"/>
      <c r="BC47" s="219"/>
      <c r="BD47" s="219"/>
      <c r="BE47" s="219"/>
      <c r="BF47" s="219"/>
      <c r="BG47" s="219"/>
      <c r="BH47" s="219"/>
      <c r="BI47" s="219"/>
      <c r="BJ47" s="219" t="s">
        <v>296</v>
      </c>
      <c r="BK47" s="219"/>
      <c r="BL47" s="219"/>
      <c r="BM47" s="219"/>
      <c r="BN47" s="219"/>
      <c r="BO47" s="219"/>
      <c r="BP47" s="219"/>
      <c r="BQ47" s="219"/>
      <c r="BR47" s="219"/>
      <c r="BS47" s="219" t="s">
        <v>296</v>
      </c>
      <c r="BT47" s="219"/>
      <c r="BU47" s="219"/>
      <c r="BV47" s="219"/>
      <c r="BW47" s="219"/>
      <c r="BX47" s="219"/>
      <c r="BY47" s="219"/>
      <c r="BZ47" s="219"/>
      <c r="CA47" s="219"/>
      <c r="CB47" s="219" t="s">
        <v>296</v>
      </c>
      <c r="CC47" s="219"/>
      <c r="CD47" s="219"/>
      <c r="CE47" s="219"/>
      <c r="CF47" s="219"/>
      <c r="CG47" s="219"/>
      <c r="CH47" s="219"/>
      <c r="CI47" s="219"/>
      <c r="CJ47" s="219"/>
      <c r="CK47" s="219" t="s">
        <v>296</v>
      </c>
      <c r="CL47" s="219"/>
      <c r="CM47" s="219"/>
      <c r="CN47" s="219"/>
      <c r="CO47" s="219"/>
      <c r="CP47" s="219"/>
      <c r="CQ47" s="219"/>
      <c r="CR47" s="219"/>
      <c r="CS47" s="219"/>
      <c r="CT47" s="219" t="s">
        <v>296</v>
      </c>
      <c r="CU47" s="219"/>
      <c r="CV47" s="219"/>
      <c r="CW47" s="219"/>
      <c r="CX47" s="219"/>
      <c r="CY47" s="219"/>
      <c r="CZ47" s="219"/>
      <c r="DA47" s="219"/>
      <c r="DB47" s="219"/>
      <c r="DC47" s="219" t="s">
        <v>296</v>
      </c>
      <c r="DD47" s="219"/>
      <c r="DE47" s="219"/>
      <c r="DF47" s="219"/>
      <c r="DG47" s="219"/>
      <c r="DH47" s="219"/>
      <c r="DI47" s="219"/>
      <c r="DJ47" s="219"/>
      <c r="DK47" s="219"/>
      <c r="DL47" s="219" t="s">
        <v>296</v>
      </c>
      <c r="DM47" s="219"/>
      <c r="DN47" s="219"/>
      <c r="DO47" s="219"/>
      <c r="DP47" s="219"/>
      <c r="DQ47" s="219"/>
      <c r="DR47" s="219"/>
      <c r="DS47" s="219"/>
      <c r="DT47" s="219"/>
      <c r="DU47" s="219" t="s">
        <v>296</v>
      </c>
      <c r="DV47" s="219"/>
      <c r="DW47" s="219"/>
      <c r="DX47" s="219"/>
      <c r="DY47" s="219"/>
      <c r="DZ47" s="219"/>
      <c r="EA47" s="219"/>
      <c r="EB47" s="219"/>
      <c r="EC47" s="219"/>
      <c r="ED47" s="219" t="s">
        <v>296</v>
      </c>
      <c r="EE47" s="219"/>
      <c r="EF47" s="219"/>
      <c r="EG47" s="219"/>
      <c r="EH47" s="219"/>
      <c r="EI47" s="219"/>
      <c r="EJ47" s="219"/>
      <c r="EK47" s="219"/>
      <c r="EL47" s="219"/>
      <c r="EM47" s="219" t="s">
        <v>296</v>
      </c>
      <c r="EN47" s="219"/>
      <c r="EO47" s="219"/>
      <c r="EP47" s="219"/>
      <c r="EQ47" s="219"/>
      <c r="ER47" s="219"/>
      <c r="ES47" s="219"/>
      <c r="ET47" s="219"/>
      <c r="EU47" s="219"/>
      <c r="EV47" s="219"/>
      <c r="EW47" s="219"/>
      <c r="EX47" s="219"/>
      <c r="EY47" s="219"/>
      <c r="EZ47" s="219"/>
      <c r="FA47" s="219"/>
      <c r="FB47" s="219"/>
      <c r="FC47" s="219"/>
      <c r="FD47" s="219"/>
      <c r="FW47" s="192"/>
    </row>
    <row r="48" spans="1:179">
      <c r="AR48" s="193"/>
      <c r="DK48" s="192"/>
      <c r="DT48" s="192"/>
    </row>
    <row r="49" spans="40:44">
      <c r="AN49" s="192"/>
      <c r="AO49" s="192"/>
      <c r="AP49" s="192"/>
      <c r="AR49" s="193"/>
    </row>
    <row r="50" spans="40:44">
      <c r="AN50" s="192"/>
      <c r="AO50" s="192"/>
      <c r="AP50" s="192"/>
    </row>
  </sheetData>
  <mergeCells count="160">
    <mergeCell ref="FN1:FV1"/>
    <mergeCell ref="FN2:FO2"/>
    <mergeCell ref="FS2:FS3"/>
    <mergeCell ref="FT2:FT3"/>
    <mergeCell ref="FN4:FO4"/>
    <mergeCell ref="FS4:FS5"/>
    <mergeCell ref="FT4:FT5"/>
    <mergeCell ref="ED1:EL1"/>
    <mergeCell ref="ED2:EE2"/>
    <mergeCell ref="EI2:EI3"/>
    <mergeCell ref="EJ2:EJ3"/>
    <mergeCell ref="ED4:EE4"/>
    <mergeCell ref="EI4:EI5"/>
    <mergeCell ref="EJ4:EJ5"/>
    <mergeCell ref="FE1:FM1"/>
    <mergeCell ref="FE2:FF2"/>
    <mergeCell ref="FJ2:FJ3"/>
    <mergeCell ref="FK2:FK3"/>
    <mergeCell ref="FE4:FF4"/>
    <mergeCell ref="FJ4:FJ5"/>
    <mergeCell ref="FK4:FK5"/>
    <mergeCell ref="EM1:EU1"/>
    <mergeCell ref="EM2:EN2"/>
    <mergeCell ref="ER2:ER3"/>
    <mergeCell ref="EV1:FD1"/>
    <mergeCell ref="CT1:DB1"/>
    <mergeCell ref="CT2:CU2"/>
    <mergeCell ref="CY2:CY3"/>
    <mergeCell ref="CZ2:CZ3"/>
    <mergeCell ref="CT4:CU4"/>
    <mergeCell ref="CY4:CY5"/>
    <mergeCell ref="CZ4:CZ5"/>
    <mergeCell ref="DU1:EC1"/>
    <mergeCell ref="DU2:DV2"/>
    <mergeCell ref="DZ2:DZ3"/>
    <mergeCell ref="EA2:EA3"/>
    <mergeCell ref="DU4:DV4"/>
    <mergeCell ref="DZ4:DZ5"/>
    <mergeCell ref="EA4:EA5"/>
    <mergeCell ref="DL1:DT1"/>
    <mergeCell ref="DL2:DM2"/>
    <mergeCell ref="DQ2:DQ3"/>
    <mergeCell ref="DR2:DR3"/>
    <mergeCell ref="DL4:DM4"/>
    <mergeCell ref="DC46:DK46"/>
    <mergeCell ref="DC47:DK47"/>
    <mergeCell ref="DC1:DK1"/>
    <mergeCell ref="DC2:DD2"/>
    <mergeCell ref="DH2:DH3"/>
    <mergeCell ref="DI2:DI3"/>
    <mergeCell ref="DC4:DD4"/>
    <mergeCell ref="DH4:DH5"/>
    <mergeCell ref="DI4:DI5"/>
    <mergeCell ref="AJ2:AK2"/>
    <mergeCell ref="AO2:AO3"/>
    <mergeCell ref="BA1:BI1"/>
    <mergeCell ref="BA2:BB2"/>
    <mergeCell ref="BF2:BF3"/>
    <mergeCell ref="BG2:BG3"/>
    <mergeCell ref="AJ1:AQ1"/>
    <mergeCell ref="CB2:CC2"/>
    <mergeCell ref="CG2:CG3"/>
    <mergeCell ref="AR1:AZ1"/>
    <mergeCell ref="AR2:AS2"/>
    <mergeCell ref="AW2:AW3"/>
    <mergeCell ref="AX2:AX3"/>
    <mergeCell ref="S46:AA46"/>
    <mergeCell ref="S47:AA47"/>
    <mergeCell ref="BA46:BI46"/>
    <mergeCell ref="BA47:BI47"/>
    <mergeCell ref="AR47:AZ47"/>
    <mergeCell ref="BA4:BB4"/>
    <mergeCell ref="BF4:BF5"/>
    <mergeCell ref="BG4:BG5"/>
    <mergeCell ref="AR4:AS4"/>
    <mergeCell ref="AW4:AW5"/>
    <mergeCell ref="AX4:AX5"/>
    <mergeCell ref="AJ4:AK4"/>
    <mergeCell ref="AO4:AO5"/>
    <mergeCell ref="AB4:AC4"/>
    <mergeCell ref="AR46:AZ46"/>
    <mergeCell ref="C1:J1"/>
    <mergeCell ref="K1:R1"/>
    <mergeCell ref="K4:L4"/>
    <mergeCell ref="AB1:AI1"/>
    <mergeCell ref="AG4:AG5"/>
    <mergeCell ref="C2:D2"/>
    <mergeCell ref="H2:H3"/>
    <mergeCell ref="K2:L2"/>
    <mergeCell ref="P2:P3"/>
    <mergeCell ref="AB2:AC2"/>
    <mergeCell ref="S4:T4"/>
    <mergeCell ref="X4:X5"/>
    <mergeCell ref="AG2:AG3"/>
    <mergeCell ref="S2:T2"/>
    <mergeCell ref="X2:X3"/>
    <mergeCell ref="Y2:Y3"/>
    <mergeCell ref="Y4:Y5"/>
    <mergeCell ref="S1:AA1"/>
    <mergeCell ref="C4:D4"/>
    <mergeCell ref="P4:P5"/>
    <mergeCell ref="H4:H5"/>
    <mergeCell ref="CT46:DB46"/>
    <mergeCell ref="CT47:DB47"/>
    <mergeCell ref="BJ46:BR46"/>
    <mergeCell ref="BS46:CA46"/>
    <mergeCell ref="BJ47:BR47"/>
    <mergeCell ref="BJ1:BR1"/>
    <mergeCell ref="BJ2:BK2"/>
    <mergeCell ref="BO2:BO3"/>
    <mergeCell ref="BP2:BP3"/>
    <mergeCell ref="BJ4:BK4"/>
    <mergeCell ref="BO4:BO5"/>
    <mergeCell ref="BP4:BP5"/>
    <mergeCell ref="BS47:CA47"/>
    <mergeCell ref="BS4:BT4"/>
    <mergeCell ref="BX4:BX5"/>
    <mergeCell ref="BY4:BY5"/>
    <mergeCell ref="CK46:CS46"/>
    <mergeCell ref="CK47:CS47"/>
    <mergeCell ref="BS1:CA1"/>
    <mergeCell ref="BS2:BT2"/>
    <mergeCell ref="BX2:BX3"/>
    <mergeCell ref="CK1:CS1"/>
    <mergeCell ref="CK2:CL2"/>
    <mergeCell ref="CP2:CP3"/>
    <mergeCell ref="CQ2:CQ3"/>
    <mergeCell ref="CK4:CL4"/>
    <mergeCell ref="CP4:CP5"/>
    <mergeCell ref="CQ4:CQ5"/>
    <mergeCell ref="BY2:BY3"/>
    <mergeCell ref="CB46:CJ46"/>
    <mergeCell ref="CB47:CJ47"/>
    <mergeCell ref="CB1:CJ1"/>
    <mergeCell ref="CH2:CH3"/>
    <mergeCell ref="CB4:CC4"/>
    <mergeCell ref="CG4:CG5"/>
    <mergeCell ref="CH4:CH5"/>
    <mergeCell ref="DU46:EC46"/>
    <mergeCell ref="ED46:EL46"/>
    <mergeCell ref="DU47:EC47"/>
    <mergeCell ref="ED47:EL47"/>
    <mergeCell ref="DL46:DT46"/>
    <mergeCell ref="DL47:DT47"/>
    <mergeCell ref="EV2:EW2"/>
    <mergeCell ref="FA2:FA3"/>
    <mergeCell ref="FB2:FB3"/>
    <mergeCell ref="EV4:EW4"/>
    <mergeCell ref="FA4:FA5"/>
    <mergeCell ref="FB4:FB5"/>
    <mergeCell ref="EV46:FD46"/>
    <mergeCell ref="EV47:FD47"/>
    <mergeCell ref="EM46:EU46"/>
    <mergeCell ref="EM47:EU47"/>
    <mergeCell ref="DQ4:DQ5"/>
    <mergeCell ref="DR4:DR5"/>
    <mergeCell ref="ES2:ES3"/>
    <mergeCell ref="EM4:EN4"/>
    <mergeCell ref="ER4:ER5"/>
    <mergeCell ref="ES4:ES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CB0"/>
  </sheetPr>
  <dimension ref="A7:E326"/>
  <sheetViews>
    <sheetView tabSelected="1" topLeftCell="A306" zoomScale="85" zoomScaleNormal="85" workbookViewId="0">
      <selection activeCell="A312" sqref="A312"/>
    </sheetView>
  </sheetViews>
  <sheetFormatPr defaultColWidth="9.1796875" defaultRowHeight="13"/>
  <cols>
    <col min="1" max="2" width="63.7265625" style="15" bestFit="1" customWidth="1"/>
    <col min="3" max="5" width="23.7265625" style="15" customWidth="1"/>
    <col min="6" max="16384" width="9.1796875" style="15"/>
  </cols>
  <sheetData>
    <row r="7" spans="1:3">
      <c r="A7" s="14" t="s">
        <v>151</v>
      </c>
      <c r="B7" s="14" t="s">
        <v>64</v>
      </c>
      <c r="C7" s="16"/>
    </row>
    <row r="8" spans="1:3">
      <c r="A8" s="7" t="s">
        <v>224</v>
      </c>
      <c r="B8" s="7" t="s">
        <v>88</v>
      </c>
      <c r="C8" s="22">
        <v>4077718</v>
      </c>
    </row>
    <row r="9" spans="1:3">
      <c r="A9" s="2" t="s">
        <v>225</v>
      </c>
      <c r="B9" s="2" t="s">
        <v>51</v>
      </c>
      <c r="C9" s="11">
        <v>780998</v>
      </c>
    </row>
    <row r="10" spans="1:3">
      <c r="A10" s="2" t="s">
        <v>226</v>
      </c>
      <c r="B10" s="2" t="s">
        <v>89</v>
      </c>
      <c r="C10" s="11" t="s">
        <v>114</v>
      </c>
    </row>
    <row r="11" spans="1:3">
      <c r="A11" s="2" t="s">
        <v>222</v>
      </c>
      <c r="B11" s="2" t="s">
        <v>53</v>
      </c>
      <c r="C11" s="11">
        <v>-1782443</v>
      </c>
    </row>
    <row r="12" spans="1:3">
      <c r="A12" s="2" t="s">
        <v>227</v>
      </c>
      <c r="B12" s="2" t="s">
        <v>54</v>
      </c>
      <c r="C12" s="11">
        <v>4988</v>
      </c>
    </row>
    <row r="13" spans="1:3">
      <c r="A13" s="2" t="s">
        <v>228</v>
      </c>
      <c r="B13" s="2" t="s">
        <v>90</v>
      </c>
      <c r="C13" s="11">
        <v>4456</v>
      </c>
    </row>
    <row r="14" spans="1:3">
      <c r="A14" s="2" t="s">
        <v>229</v>
      </c>
      <c r="B14" s="2" t="s">
        <v>91</v>
      </c>
      <c r="C14" s="11">
        <v>1138338</v>
      </c>
    </row>
    <row r="15" spans="1:3">
      <c r="A15" s="2" t="s">
        <v>230</v>
      </c>
      <c r="B15" s="2" t="s">
        <v>67</v>
      </c>
      <c r="C15" s="11">
        <v>-27234</v>
      </c>
    </row>
    <row r="16" spans="1:3">
      <c r="A16" s="7" t="s">
        <v>231</v>
      </c>
      <c r="B16" s="7" t="s">
        <v>92</v>
      </c>
      <c r="C16" s="22">
        <v>4196821</v>
      </c>
    </row>
    <row r="18" spans="1:3">
      <c r="A18" s="7" t="s">
        <v>232</v>
      </c>
      <c r="B18" s="7" t="s">
        <v>68</v>
      </c>
      <c r="C18" s="22">
        <v>4196821</v>
      </c>
    </row>
    <row r="19" spans="1:3">
      <c r="A19" s="2" t="s">
        <v>225</v>
      </c>
      <c r="B19" s="2" t="s">
        <v>51</v>
      </c>
      <c r="C19" s="11">
        <v>456224</v>
      </c>
    </row>
    <row r="20" spans="1:3">
      <c r="A20" s="2" t="s">
        <v>226</v>
      </c>
      <c r="B20" s="2" t="s">
        <v>52</v>
      </c>
      <c r="C20" s="11">
        <v>-100</v>
      </c>
    </row>
    <row r="21" spans="1:3">
      <c r="A21" s="2" t="s">
        <v>222</v>
      </c>
      <c r="B21" s="2" t="s">
        <v>53</v>
      </c>
      <c r="C21" s="11">
        <v>-1833874</v>
      </c>
    </row>
    <row r="22" spans="1:3">
      <c r="A22" s="2" t="s">
        <v>227</v>
      </c>
      <c r="B22" s="2" t="s">
        <v>54</v>
      </c>
      <c r="C22" s="11">
        <v>662</v>
      </c>
    </row>
    <row r="23" spans="1:3">
      <c r="A23" s="2" t="s">
        <v>228</v>
      </c>
      <c r="B23" s="2" t="s">
        <v>90</v>
      </c>
      <c r="C23" s="11">
        <v>9513</v>
      </c>
    </row>
    <row r="24" spans="1:3">
      <c r="A24" s="2" t="s">
        <v>229</v>
      </c>
      <c r="B24" s="2" t="s">
        <v>91</v>
      </c>
      <c r="C24" s="11">
        <v>976341</v>
      </c>
    </row>
    <row r="25" spans="1:3">
      <c r="A25" s="2" t="s">
        <v>233</v>
      </c>
      <c r="B25" s="2" t="s">
        <v>93</v>
      </c>
      <c r="C25" s="11">
        <v>-15864</v>
      </c>
    </row>
    <row r="26" spans="1:3">
      <c r="A26" s="2" t="s">
        <v>234</v>
      </c>
      <c r="B26" s="2" t="s">
        <v>94</v>
      </c>
      <c r="C26" s="11">
        <v>18914</v>
      </c>
    </row>
    <row r="27" spans="1:3">
      <c r="A27" s="2" t="s">
        <v>230</v>
      </c>
      <c r="B27" s="2" t="s">
        <v>67</v>
      </c>
      <c r="C27" s="11">
        <v>172329</v>
      </c>
    </row>
    <row r="28" spans="1:3">
      <c r="A28" s="7" t="s">
        <v>235</v>
      </c>
      <c r="B28" s="7" t="s">
        <v>95</v>
      </c>
      <c r="C28" s="22">
        <v>3984080</v>
      </c>
    </row>
    <row r="30" spans="1:3">
      <c r="A30" s="7" t="s">
        <v>250</v>
      </c>
      <c r="B30" s="7" t="s">
        <v>245</v>
      </c>
      <c r="C30" s="22">
        <v>3984080</v>
      </c>
    </row>
    <row r="31" spans="1:3">
      <c r="A31" s="2" t="s">
        <v>225</v>
      </c>
      <c r="B31" s="2" t="s">
        <v>51</v>
      </c>
      <c r="C31" s="11">
        <v>159342</v>
      </c>
    </row>
    <row r="32" spans="1:3">
      <c r="A32" s="2" t="s">
        <v>226</v>
      </c>
      <c r="B32" s="2" t="s">
        <v>52</v>
      </c>
      <c r="C32" s="11">
        <v>0</v>
      </c>
    </row>
    <row r="33" spans="1:3">
      <c r="A33" s="2" t="s">
        <v>222</v>
      </c>
      <c r="B33" s="2" t="s">
        <v>53</v>
      </c>
      <c r="C33" s="11">
        <v>-511728</v>
      </c>
    </row>
    <row r="34" spans="1:3">
      <c r="A34" s="2" t="s">
        <v>227</v>
      </c>
      <c r="B34" s="2" t="s">
        <v>54</v>
      </c>
      <c r="C34" s="11">
        <v>778</v>
      </c>
    </row>
    <row r="35" spans="1:3">
      <c r="A35" s="2" t="s">
        <v>228</v>
      </c>
      <c r="B35" s="2" t="s">
        <v>90</v>
      </c>
      <c r="C35" s="11">
        <v>1172</v>
      </c>
    </row>
    <row r="36" spans="1:3">
      <c r="A36" s="2" t="s">
        <v>249</v>
      </c>
      <c r="B36" s="2" t="s">
        <v>246</v>
      </c>
      <c r="C36" s="11">
        <v>0</v>
      </c>
    </row>
    <row r="37" spans="1:3">
      <c r="A37" s="2" t="s">
        <v>229</v>
      </c>
      <c r="B37" s="2" t="s">
        <v>91</v>
      </c>
      <c r="C37" s="11">
        <v>340556</v>
      </c>
    </row>
    <row r="38" spans="1:3">
      <c r="A38" s="2" t="s">
        <v>233</v>
      </c>
      <c r="B38" s="2" t="s">
        <v>93</v>
      </c>
      <c r="C38" s="11">
        <v>-1414</v>
      </c>
    </row>
    <row r="39" spans="1:3">
      <c r="A39" s="2" t="s">
        <v>234</v>
      </c>
      <c r="B39" s="2" t="s">
        <v>94</v>
      </c>
      <c r="C39" s="11">
        <v>6443</v>
      </c>
    </row>
    <row r="40" spans="1:3">
      <c r="A40" s="2" t="s">
        <v>230</v>
      </c>
      <c r="B40" s="2" t="s">
        <v>247</v>
      </c>
      <c r="C40" s="11">
        <v>18045</v>
      </c>
    </row>
    <row r="41" spans="1:3">
      <c r="A41" s="7" t="s">
        <v>251</v>
      </c>
      <c r="B41" s="7" t="s">
        <v>248</v>
      </c>
      <c r="C41" s="22">
        <v>3997274</v>
      </c>
    </row>
    <row r="43" spans="1:3">
      <c r="A43" s="7" t="s">
        <v>232</v>
      </c>
      <c r="B43" s="7" t="s">
        <v>68</v>
      </c>
      <c r="C43" s="22">
        <v>4196821</v>
      </c>
    </row>
    <row r="44" spans="1:3">
      <c r="A44" s="2" t="s">
        <v>225</v>
      </c>
      <c r="B44" s="2" t="s">
        <v>51</v>
      </c>
      <c r="C44" s="11">
        <v>456224</v>
      </c>
    </row>
    <row r="45" spans="1:3">
      <c r="A45" s="2" t="s">
        <v>222</v>
      </c>
      <c r="B45" s="2" t="s">
        <v>53</v>
      </c>
      <c r="C45" s="11">
        <v>-1833874</v>
      </c>
    </row>
    <row r="46" spans="1:3">
      <c r="A46" s="2" t="s">
        <v>227</v>
      </c>
      <c r="B46" s="2" t="s">
        <v>54</v>
      </c>
      <c r="C46" s="11">
        <v>6620</v>
      </c>
    </row>
    <row r="47" spans="1:3">
      <c r="A47" s="2" t="s">
        <v>228</v>
      </c>
      <c r="B47" s="2" t="s">
        <v>90</v>
      </c>
      <c r="C47" s="11">
        <v>9513</v>
      </c>
    </row>
    <row r="48" spans="1:3">
      <c r="A48" s="2" t="s">
        <v>249</v>
      </c>
      <c r="B48" s="2" t="s">
        <v>246</v>
      </c>
      <c r="C48" s="11">
        <v>-2844</v>
      </c>
    </row>
    <row r="49" spans="1:3">
      <c r="A49" s="2" t="s">
        <v>229</v>
      </c>
      <c r="B49" s="2" t="s">
        <v>91</v>
      </c>
      <c r="C49" s="11">
        <v>976341</v>
      </c>
    </row>
    <row r="50" spans="1:3">
      <c r="A50" s="2" t="s">
        <v>233</v>
      </c>
      <c r="B50" s="2" t="s">
        <v>261</v>
      </c>
      <c r="C50" s="11">
        <v>-15864</v>
      </c>
    </row>
    <row r="51" spans="1:3">
      <c r="A51" s="2" t="s">
        <v>234</v>
      </c>
      <c r="B51" s="2" t="s">
        <v>262</v>
      </c>
      <c r="C51" s="11">
        <v>18914</v>
      </c>
    </row>
    <row r="52" spans="1:3">
      <c r="A52" s="2" t="s">
        <v>230</v>
      </c>
      <c r="B52" s="2" t="s">
        <v>247</v>
      </c>
      <c r="C52" s="11">
        <v>172329</v>
      </c>
    </row>
    <row r="53" spans="1:3">
      <c r="A53" s="7" t="s">
        <v>235</v>
      </c>
      <c r="B53" s="7" t="s">
        <v>95</v>
      </c>
      <c r="C53" s="22">
        <v>3984080</v>
      </c>
    </row>
    <row r="55" spans="1:3">
      <c r="A55" s="7" t="s">
        <v>250</v>
      </c>
      <c r="B55" s="7" t="s">
        <v>245</v>
      </c>
      <c r="C55" s="22">
        <v>3984080</v>
      </c>
    </row>
    <row r="56" spans="1:3">
      <c r="A56" s="2" t="s">
        <v>225</v>
      </c>
      <c r="B56" s="2" t="s">
        <v>51</v>
      </c>
      <c r="C56" s="11">
        <v>643534</v>
      </c>
    </row>
    <row r="57" spans="1:3">
      <c r="A57" s="2" t="s">
        <v>226</v>
      </c>
      <c r="B57" s="2" t="s">
        <v>52</v>
      </c>
      <c r="C57" s="11">
        <v>0</v>
      </c>
    </row>
    <row r="58" spans="1:3">
      <c r="A58" s="2" t="s">
        <v>222</v>
      </c>
      <c r="B58" s="2" t="s">
        <v>53</v>
      </c>
      <c r="C58" s="11">
        <v>-1065131</v>
      </c>
    </row>
    <row r="59" spans="1:3">
      <c r="A59" s="2" t="s">
        <v>227</v>
      </c>
      <c r="B59" s="2" t="s">
        <v>54</v>
      </c>
      <c r="C59" s="11">
        <v>4420</v>
      </c>
    </row>
    <row r="60" spans="1:3">
      <c r="A60" s="2" t="s">
        <v>228</v>
      </c>
      <c r="B60" s="2" t="s">
        <v>90</v>
      </c>
      <c r="C60" s="11">
        <v>3445</v>
      </c>
    </row>
    <row r="61" spans="1:3">
      <c r="A61" s="2" t="s">
        <v>229</v>
      </c>
      <c r="B61" s="2" t="s">
        <v>91</v>
      </c>
      <c r="C61" s="11">
        <v>812318</v>
      </c>
    </row>
    <row r="62" spans="1:3">
      <c r="A62" s="2" t="s">
        <v>233</v>
      </c>
      <c r="B62" s="2" t="s">
        <v>261</v>
      </c>
      <c r="C62" s="11">
        <v>-4961</v>
      </c>
    </row>
    <row r="63" spans="1:3">
      <c r="A63" s="2" t="s">
        <v>234</v>
      </c>
      <c r="B63" s="2" t="s">
        <v>262</v>
      </c>
      <c r="C63" s="11">
        <v>10423</v>
      </c>
    </row>
    <row r="64" spans="1:3">
      <c r="A64" s="2" t="s">
        <v>230</v>
      </c>
      <c r="B64" s="2" t="s">
        <v>247</v>
      </c>
      <c r="C64" s="11">
        <v>-42797</v>
      </c>
    </row>
    <row r="65" spans="1:3">
      <c r="A65" s="7" t="s">
        <v>264</v>
      </c>
      <c r="B65" s="7" t="s">
        <v>263</v>
      </c>
      <c r="C65" s="22">
        <v>4345331</v>
      </c>
    </row>
    <row r="67" spans="1:3">
      <c r="A67" s="7" t="s">
        <v>250</v>
      </c>
      <c r="B67" s="7" t="s">
        <v>245</v>
      </c>
      <c r="C67" s="22">
        <v>3984080</v>
      </c>
    </row>
    <row r="68" spans="1:3">
      <c r="A68" s="2" t="s">
        <v>225</v>
      </c>
      <c r="B68" s="2" t="s">
        <v>51</v>
      </c>
      <c r="C68" s="11">
        <v>932576</v>
      </c>
    </row>
    <row r="69" spans="1:3">
      <c r="A69" s="2" t="s">
        <v>226</v>
      </c>
      <c r="B69" s="2" t="s">
        <v>52</v>
      </c>
      <c r="C69" s="11">
        <v>0</v>
      </c>
    </row>
    <row r="70" spans="1:3">
      <c r="A70" s="2" t="s">
        <v>222</v>
      </c>
      <c r="B70" s="2" t="s">
        <v>53</v>
      </c>
      <c r="C70" s="11">
        <v>-1614855</v>
      </c>
    </row>
    <row r="71" spans="1:3">
      <c r="A71" s="2" t="s">
        <v>227</v>
      </c>
      <c r="B71" s="2" t="s">
        <v>54</v>
      </c>
      <c r="C71" s="11">
        <v>4915</v>
      </c>
    </row>
    <row r="72" spans="1:3">
      <c r="A72" s="2" t="s">
        <v>228</v>
      </c>
      <c r="B72" s="2" t="s">
        <v>269</v>
      </c>
      <c r="C72" s="11">
        <v>5188</v>
      </c>
    </row>
    <row r="73" spans="1:3">
      <c r="A73" s="2" t="s">
        <v>229</v>
      </c>
      <c r="B73" s="2" t="s">
        <v>91</v>
      </c>
      <c r="C73" s="11">
        <v>1208306</v>
      </c>
    </row>
    <row r="74" spans="1:3">
      <c r="A74" s="2" t="s">
        <v>233</v>
      </c>
      <c r="B74" s="2" t="s">
        <v>93</v>
      </c>
      <c r="C74" s="11">
        <v>-10057</v>
      </c>
    </row>
    <row r="75" spans="1:3">
      <c r="A75" s="2" t="s">
        <v>234</v>
      </c>
      <c r="B75" s="2" t="s">
        <v>94</v>
      </c>
      <c r="C75" s="11">
        <v>12851</v>
      </c>
    </row>
    <row r="76" spans="1:3">
      <c r="A76" s="2" t="s">
        <v>230</v>
      </c>
      <c r="B76" s="2" t="s">
        <v>247</v>
      </c>
      <c r="C76" s="11">
        <v>12381</v>
      </c>
    </row>
    <row r="77" spans="1:3">
      <c r="A77" s="7" t="s">
        <v>270</v>
      </c>
      <c r="B77" s="7" t="s">
        <v>268</v>
      </c>
      <c r="C77" s="22">
        <v>4535385</v>
      </c>
    </row>
    <row r="79" spans="1:3">
      <c r="A79" s="7" t="s">
        <v>250</v>
      </c>
      <c r="B79" s="7" t="s">
        <v>245</v>
      </c>
      <c r="C79" s="22">
        <v>3984080</v>
      </c>
    </row>
    <row r="80" spans="1:3">
      <c r="A80" s="2" t="s">
        <v>225</v>
      </c>
      <c r="B80" s="2" t="s">
        <v>51</v>
      </c>
      <c r="C80" s="11">
        <v>1738002</v>
      </c>
    </row>
    <row r="81" spans="1:3">
      <c r="A81" s="2" t="s">
        <v>226</v>
      </c>
      <c r="B81" s="2" t="s">
        <v>52</v>
      </c>
      <c r="C81" s="11">
        <v>0</v>
      </c>
    </row>
    <row r="82" spans="1:3">
      <c r="A82" s="2" t="s">
        <v>222</v>
      </c>
      <c r="B82" s="2" t="s">
        <v>53</v>
      </c>
      <c r="C82" s="11">
        <v>-2215806</v>
      </c>
    </row>
    <row r="83" spans="1:3">
      <c r="A83" s="8" t="s">
        <v>301</v>
      </c>
      <c r="B83" s="2" t="s">
        <v>297</v>
      </c>
      <c r="C83" s="11">
        <v>-3200</v>
      </c>
    </row>
    <row r="84" spans="1:3">
      <c r="A84" s="2" t="s">
        <v>227</v>
      </c>
      <c r="B84" s="2" t="s">
        <v>54</v>
      </c>
      <c r="C84" s="11">
        <v>5705</v>
      </c>
    </row>
    <row r="85" spans="1:3">
      <c r="A85" s="2" t="s">
        <v>228</v>
      </c>
      <c r="B85" s="2" t="s">
        <v>90</v>
      </c>
      <c r="C85" s="11">
        <v>7174</v>
      </c>
    </row>
    <row r="86" spans="1:3">
      <c r="A86" s="2" t="s">
        <v>249</v>
      </c>
      <c r="B86" s="2" t="s">
        <v>246</v>
      </c>
      <c r="C86" s="11">
        <v>0</v>
      </c>
    </row>
    <row r="87" spans="1:3">
      <c r="A87" s="2" t="s">
        <v>229</v>
      </c>
      <c r="B87" s="2" t="s">
        <v>91</v>
      </c>
      <c r="C87" s="11">
        <v>1575627</v>
      </c>
    </row>
    <row r="88" spans="1:3">
      <c r="A88" s="2" t="s">
        <v>233</v>
      </c>
      <c r="B88" s="2" t="s">
        <v>93</v>
      </c>
      <c r="C88" s="11">
        <v>-7156</v>
      </c>
    </row>
    <row r="89" spans="1:3">
      <c r="A89" s="2" t="s">
        <v>234</v>
      </c>
      <c r="B89" s="2" t="s">
        <v>94</v>
      </c>
      <c r="C89" s="11">
        <v>18374</v>
      </c>
    </row>
    <row r="90" spans="1:3">
      <c r="A90" s="2" t="s">
        <v>230</v>
      </c>
      <c r="B90" s="2" t="s">
        <v>298</v>
      </c>
      <c r="C90" s="11">
        <v>-2624</v>
      </c>
    </row>
    <row r="91" spans="1:3">
      <c r="A91" s="7" t="s">
        <v>300</v>
      </c>
      <c r="B91" s="7" t="s">
        <v>299</v>
      </c>
      <c r="C91" s="22">
        <v>5100176</v>
      </c>
    </row>
    <row r="93" spans="1:3">
      <c r="A93" s="7" t="s">
        <v>305</v>
      </c>
      <c r="B93" s="7" t="s">
        <v>311</v>
      </c>
      <c r="C93" s="22">
        <v>5100176</v>
      </c>
    </row>
    <row r="94" spans="1:3">
      <c r="A94" s="2" t="s">
        <v>225</v>
      </c>
      <c r="B94" s="2" t="s">
        <v>51</v>
      </c>
      <c r="C94" s="11">
        <v>262014</v>
      </c>
    </row>
    <row r="95" spans="1:3">
      <c r="A95" s="2" t="s">
        <v>226</v>
      </c>
      <c r="B95" s="2" t="s">
        <v>52</v>
      </c>
      <c r="C95" s="11">
        <v>0</v>
      </c>
    </row>
    <row r="96" spans="1:3">
      <c r="A96" s="2" t="s">
        <v>222</v>
      </c>
      <c r="B96" s="2" t="s">
        <v>53</v>
      </c>
      <c r="C96" s="11">
        <v>-622507</v>
      </c>
    </row>
    <row r="97" spans="1:3">
      <c r="A97" s="8" t="s">
        <v>301</v>
      </c>
      <c r="B97" s="2" t="s">
        <v>297</v>
      </c>
      <c r="C97" s="11">
        <v>-4000</v>
      </c>
    </row>
    <row r="98" spans="1:3">
      <c r="A98" s="2" t="s">
        <v>227</v>
      </c>
      <c r="B98" s="2" t="s">
        <v>54</v>
      </c>
      <c r="C98" s="11">
        <v>2537</v>
      </c>
    </row>
    <row r="99" spans="1:3">
      <c r="A99" s="2" t="s">
        <v>228</v>
      </c>
      <c r="B99" s="2" t="s">
        <v>90</v>
      </c>
      <c r="C99" s="11">
        <v>2417</v>
      </c>
    </row>
    <row r="100" spans="1:3">
      <c r="A100" s="2" t="s">
        <v>249</v>
      </c>
      <c r="B100" s="2" t="s">
        <v>246</v>
      </c>
      <c r="C100" s="11">
        <v>0</v>
      </c>
    </row>
    <row r="101" spans="1:3">
      <c r="A101" s="2" t="s">
        <v>229</v>
      </c>
      <c r="B101" s="2" t="s">
        <v>91</v>
      </c>
      <c r="C101" s="11">
        <v>493273</v>
      </c>
    </row>
    <row r="102" spans="1:3">
      <c r="A102" s="2" t="s">
        <v>233</v>
      </c>
      <c r="B102" s="2" t="s">
        <v>93</v>
      </c>
      <c r="C102" s="11">
        <v>-2509</v>
      </c>
    </row>
    <row r="103" spans="1:3">
      <c r="A103" s="2" t="s">
        <v>234</v>
      </c>
      <c r="B103" s="2" t="s">
        <v>94</v>
      </c>
      <c r="C103" s="11">
        <v>2199</v>
      </c>
    </row>
    <row r="104" spans="1:3">
      <c r="A104" s="2" t="s">
        <v>230</v>
      </c>
      <c r="B104" s="2" t="s">
        <v>298</v>
      </c>
      <c r="C104" s="11">
        <v>30959</v>
      </c>
    </row>
    <row r="105" spans="1:3">
      <c r="A105" s="7" t="s">
        <v>306</v>
      </c>
      <c r="B105" s="7" t="s">
        <v>312</v>
      </c>
      <c r="C105" s="22">
        <v>5264559</v>
      </c>
    </row>
    <row r="107" spans="1:3">
      <c r="A107" s="7" t="s">
        <v>305</v>
      </c>
      <c r="B107" s="7" t="s">
        <v>311</v>
      </c>
      <c r="C107" s="22">
        <v>5100176</v>
      </c>
    </row>
    <row r="108" spans="1:3">
      <c r="A108" s="2" t="s">
        <v>225</v>
      </c>
      <c r="B108" s="2" t="s">
        <v>51</v>
      </c>
      <c r="C108" s="11">
        <v>757009</v>
      </c>
    </row>
    <row r="109" spans="1:3">
      <c r="A109" s="2" t="s">
        <v>226</v>
      </c>
      <c r="B109" s="2" t="s">
        <v>52</v>
      </c>
      <c r="C109" s="11">
        <v>0</v>
      </c>
    </row>
    <row r="110" spans="1:3">
      <c r="A110" s="2" t="s">
        <v>222</v>
      </c>
      <c r="B110" s="2" t="s">
        <v>53</v>
      </c>
      <c r="C110" s="11">
        <v>-1279256</v>
      </c>
    </row>
    <row r="111" spans="1:3">
      <c r="A111" s="8" t="s">
        <v>301</v>
      </c>
      <c r="B111" s="2" t="s">
        <v>297</v>
      </c>
      <c r="C111" s="11">
        <v>-4000</v>
      </c>
    </row>
    <row r="112" spans="1:3">
      <c r="A112" s="2" t="s">
        <v>227</v>
      </c>
      <c r="B112" s="2" t="s">
        <v>54</v>
      </c>
      <c r="C112" s="11">
        <v>3491</v>
      </c>
    </row>
    <row r="113" spans="1:3">
      <c r="A113" s="2" t="s">
        <v>228</v>
      </c>
      <c r="B113" s="2" t="s">
        <v>90</v>
      </c>
      <c r="C113" s="11">
        <v>4405</v>
      </c>
    </row>
    <row r="114" spans="1:3">
      <c r="A114" s="2" t="s">
        <v>249</v>
      </c>
      <c r="B114" s="2" t="s">
        <v>246</v>
      </c>
      <c r="C114" s="11">
        <v>0</v>
      </c>
    </row>
    <row r="115" spans="1:3">
      <c r="A115" s="2" t="s">
        <v>229</v>
      </c>
      <c r="B115" s="2" t="s">
        <v>91</v>
      </c>
      <c r="C115" s="11">
        <v>993014</v>
      </c>
    </row>
    <row r="116" spans="1:3">
      <c r="A116" s="2" t="s">
        <v>233</v>
      </c>
      <c r="B116" s="2" t="s">
        <v>93</v>
      </c>
      <c r="C116" s="11">
        <v>-3552</v>
      </c>
    </row>
    <row r="117" spans="1:3">
      <c r="A117" s="2" t="s">
        <v>234</v>
      </c>
      <c r="B117" s="2" t="s">
        <v>94</v>
      </c>
      <c r="C117" s="11">
        <v>3905</v>
      </c>
    </row>
    <row r="118" spans="1:3">
      <c r="A118" s="2" t="s">
        <v>230</v>
      </c>
      <c r="B118" s="2" t="s">
        <v>298</v>
      </c>
      <c r="C118" s="11">
        <v>54847</v>
      </c>
    </row>
    <row r="119" spans="1:3">
      <c r="A119" s="7" t="s">
        <v>313</v>
      </c>
      <c r="B119" s="7" t="s">
        <v>314</v>
      </c>
      <c r="C119" s="22">
        <v>5630039</v>
      </c>
    </row>
    <row r="121" spans="1:3">
      <c r="A121" s="7" t="s">
        <v>305</v>
      </c>
      <c r="B121" s="7" t="s">
        <v>311</v>
      </c>
      <c r="C121" s="22">
        <v>5100176</v>
      </c>
    </row>
    <row r="122" spans="1:3">
      <c r="A122" s="2" t="s">
        <v>225</v>
      </c>
      <c r="B122" s="2" t="s">
        <v>51</v>
      </c>
      <c r="C122" s="11">
        <v>1350526</v>
      </c>
    </row>
    <row r="123" spans="1:3">
      <c r="A123" s="2" t="s">
        <v>226</v>
      </c>
      <c r="B123" s="2" t="s">
        <v>52</v>
      </c>
      <c r="C123" s="11">
        <v>0</v>
      </c>
    </row>
    <row r="124" spans="1:3">
      <c r="A124" s="2" t="s">
        <v>222</v>
      </c>
      <c r="B124" s="2" t="s">
        <v>53</v>
      </c>
      <c r="C124" s="11">
        <v>-1927722</v>
      </c>
    </row>
    <row r="125" spans="1:3">
      <c r="A125" s="8" t="s">
        <v>301</v>
      </c>
      <c r="B125" s="8" t="s">
        <v>297</v>
      </c>
      <c r="C125" s="11">
        <v>0</v>
      </c>
    </row>
    <row r="126" spans="1:3">
      <c r="A126" s="2" t="s">
        <v>227</v>
      </c>
      <c r="B126" s="2" t="s">
        <v>319</v>
      </c>
      <c r="C126" s="11">
        <v>7021</v>
      </c>
    </row>
    <row r="127" spans="1:3">
      <c r="A127" s="2" t="s">
        <v>228</v>
      </c>
      <c r="B127" s="2" t="s">
        <v>90</v>
      </c>
      <c r="C127" s="11">
        <v>5185</v>
      </c>
    </row>
    <row r="128" spans="1:3">
      <c r="A128" s="2" t="s">
        <v>249</v>
      </c>
      <c r="B128" s="2" t="s">
        <v>246</v>
      </c>
      <c r="C128" s="11">
        <v>0</v>
      </c>
    </row>
    <row r="129" spans="1:5">
      <c r="A129" s="2" t="s">
        <v>229</v>
      </c>
      <c r="B129" s="2" t="s">
        <v>91</v>
      </c>
      <c r="C129" s="11">
        <v>1439483</v>
      </c>
    </row>
    <row r="130" spans="1:5">
      <c r="A130" s="2" t="s">
        <v>233</v>
      </c>
      <c r="B130" s="2" t="s">
        <v>93</v>
      </c>
      <c r="C130" s="11">
        <v>-3704</v>
      </c>
    </row>
    <row r="131" spans="1:5">
      <c r="A131" s="2" t="s">
        <v>234</v>
      </c>
      <c r="B131" s="2" t="s">
        <v>94</v>
      </c>
      <c r="C131" s="11">
        <v>7592</v>
      </c>
    </row>
    <row r="132" spans="1:5">
      <c r="A132" s="2" t="s">
        <v>230</v>
      </c>
      <c r="B132" s="2" t="s">
        <v>67</v>
      </c>
      <c r="C132" s="11">
        <v>179579</v>
      </c>
    </row>
    <row r="133" spans="1:5">
      <c r="A133" s="7" t="s">
        <v>313</v>
      </c>
      <c r="B133" s="7" t="s">
        <v>320</v>
      </c>
      <c r="C133" s="22">
        <v>6158136</v>
      </c>
    </row>
    <row r="135" spans="1:5">
      <c r="C135" s="7" t="s">
        <v>330</v>
      </c>
      <c r="D135" s="7" t="s">
        <v>331</v>
      </c>
      <c r="E135" s="7" t="s">
        <v>332</v>
      </c>
    </row>
    <row r="136" spans="1:5">
      <c r="A136" s="149" t="s">
        <v>329</v>
      </c>
      <c r="C136" s="7" t="s">
        <v>322</v>
      </c>
      <c r="D136" s="7" t="s">
        <v>323</v>
      </c>
      <c r="E136" s="7" t="s">
        <v>324</v>
      </c>
    </row>
    <row r="137" spans="1:5">
      <c r="A137" s="7" t="s">
        <v>250</v>
      </c>
      <c r="B137" s="7" t="s">
        <v>325</v>
      </c>
      <c r="C137" s="22">
        <v>3285231</v>
      </c>
      <c r="D137" s="22">
        <v>698849</v>
      </c>
      <c r="E137" s="22">
        <v>3984080</v>
      </c>
    </row>
    <row r="138" spans="1:5">
      <c r="A138" s="2" t="s">
        <v>225</v>
      </c>
      <c r="B138" s="2" t="s">
        <v>51</v>
      </c>
      <c r="C138" s="11">
        <v>1551679</v>
      </c>
      <c r="D138" s="11">
        <v>186323</v>
      </c>
      <c r="E138" s="11">
        <v>1738002</v>
      </c>
    </row>
    <row r="139" spans="1:5">
      <c r="A139" s="2" t="s">
        <v>222</v>
      </c>
      <c r="B139" s="2" t="s">
        <v>53</v>
      </c>
      <c r="C139" s="11">
        <v>-1943756</v>
      </c>
      <c r="D139" s="11">
        <v>-272050</v>
      </c>
      <c r="E139" s="11">
        <v>-2215806</v>
      </c>
    </row>
    <row r="140" spans="1:5">
      <c r="A140" s="8" t="s">
        <v>301</v>
      </c>
      <c r="B140" s="2" t="s">
        <v>297</v>
      </c>
      <c r="C140" s="11">
        <v>0</v>
      </c>
      <c r="D140" s="11">
        <v>-3200</v>
      </c>
      <c r="E140" s="11">
        <v>-3200</v>
      </c>
    </row>
    <row r="141" spans="1:5">
      <c r="A141" s="2" t="s">
        <v>227</v>
      </c>
      <c r="B141" s="2" t="s">
        <v>54</v>
      </c>
      <c r="C141" s="11">
        <v>5705</v>
      </c>
      <c r="D141" s="11">
        <v>0</v>
      </c>
      <c r="E141" s="11">
        <v>5705</v>
      </c>
    </row>
    <row r="142" spans="1:5">
      <c r="A142" s="2" t="s">
        <v>228</v>
      </c>
      <c r="B142" s="2" t="s">
        <v>90</v>
      </c>
      <c r="C142" s="11">
        <v>7174</v>
      </c>
      <c r="D142" s="11">
        <v>0</v>
      </c>
      <c r="E142" s="11">
        <v>7174</v>
      </c>
    </row>
    <row r="143" spans="1:5">
      <c r="A143" s="2" t="s">
        <v>229</v>
      </c>
      <c r="B143" s="2" t="s">
        <v>91</v>
      </c>
      <c r="C143" s="11">
        <v>1439360</v>
      </c>
      <c r="D143" s="11">
        <v>136267</v>
      </c>
      <c r="E143" s="11">
        <v>1575627</v>
      </c>
    </row>
    <row r="144" spans="1:5">
      <c r="A144" s="2" t="s">
        <v>233</v>
      </c>
      <c r="B144" s="2" t="s">
        <v>93</v>
      </c>
      <c r="C144" s="11">
        <v>0</v>
      </c>
      <c r="D144" s="11">
        <v>-7156</v>
      </c>
      <c r="E144" s="11">
        <v>-7156</v>
      </c>
    </row>
    <row r="145" spans="1:5">
      <c r="A145" s="2" t="s">
        <v>234</v>
      </c>
      <c r="B145" s="2" t="s">
        <v>94</v>
      </c>
      <c r="C145" s="11">
        <v>0</v>
      </c>
      <c r="D145" s="11">
        <v>18374</v>
      </c>
      <c r="E145" s="11">
        <v>18374</v>
      </c>
    </row>
    <row r="146" spans="1:5">
      <c r="A146" s="2" t="s">
        <v>230</v>
      </c>
      <c r="B146" s="2" t="s">
        <v>67</v>
      </c>
      <c r="C146" s="11">
        <v>-428</v>
      </c>
      <c r="D146" s="11">
        <v>-2196</v>
      </c>
      <c r="E146" s="11">
        <v>-2624</v>
      </c>
    </row>
    <row r="147" spans="1:5">
      <c r="A147" s="7" t="s">
        <v>300</v>
      </c>
      <c r="B147" s="7" t="s">
        <v>326</v>
      </c>
      <c r="C147" s="22">
        <v>4344965</v>
      </c>
      <c r="D147" s="22">
        <v>755211</v>
      </c>
      <c r="E147" s="22">
        <v>5100176</v>
      </c>
    </row>
    <row r="148" spans="1:5">
      <c r="A148" s="6"/>
      <c r="B148" s="6"/>
      <c r="C148" s="24"/>
      <c r="D148" s="24"/>
      <c r="E148" s="24"/>
    </row>
    <row r="149" spans="1:5">
      <c r="C149" s="7" t="s">
        <v>330</v>
      </c>
      <c r="D149" s="7" t="s">
        <v>331</v>
      </c>
      <c r="E149" s="7" t="s">
        <v>332</v>
      </c>
    </row>
    <row r="150" spans="1:5">
      <c r="C150" s="7" t="s">
        <v>322</v>
      </c>
      <c r="D150" s="7" t="s">
        <v>323</v>
      </c>
      <c r="E150" s="7" t="s">
        <v>324</v>
      </c>
    </row>
    <row r="151" spans="1:5">
      <c r="A151" s="7" t="s">
        <v>250</v>
      </c>
      <c r="B151" s="7" t="s">
        <v>327</v>
      </c>
      <c r="C151" s="22">
        <v>4344965</v>
      </c>
      <c r="D151" s="22">
        <v>755211</v>
      </c>
      <c r="E151" s="22">
        <v>5100176</v>
      </c>
    </row>
    <row r="152" spans="1:5">
      <c r="A152" s="2" t="s">
        <v>225</v>
      </c>
      <c r="B152" s="2" t="s">
        <v>51</v>
      </c>
      <c r="C152" s="11">
        <v>2130808</v>
      </c>
      <c r="D152" s="11">
        <v>180264</v>
      </c>
      <c r="E152" s="11">
        <v>2311072</v>
      </c>
    </row>
    <row r="153" spans="1:5">
      <c r="A153" s="2" t="s">
        <v>222</v>
      </c>
      <c r="B153" s="2" t="s">
        <v>53</v>
      </c>
      <c r="C153" s="11">
        <v>-2293628</v>
      </c>
      <c r="D153" s="11">
        <v>-333715</v>
      </c>
      <c r="E153" s="11">
        <v>-2627343</v>
      </c>
    </row>
    <row r="154" spans="1:5">
      <c r="A154" s="8" t="s">
        <v>301</v>
      </c>
      <c r="B154" s="2" t="s">
        <v>297</v>
      </c>
      <c r="C154" s="11">
        <v>0</v>
      </c>
      <c r="D154" s="11">
        <v>0</v>
      </c>
      <c r="E154" s="11">
        <v>0</v>
      </c>
    </row>
    <row r="155" spans="1:5">
      <c r="A155" s="2" t="s">
        <v>227</v>
      </c>
      <c r="B155" s="2" t="s">
        <v>54</v>
      </c>
      <c r="C155" s="11">
        <v>7998</v>
      </c>
      <c r="D155" s="11">
        <v>0</v>
      </c>
      <c r="E155" s="11">
        <v>7998</v>
      </c>
    </row>
    <row r="156" spans="1:5">
      <c r="A156" s="2" t="s">
        <v>228</v>
      </c>
      <c r="B156" s="2" t="s">
        <v>90</v>
      </c>
      <c r="C156" s="11">
        <v>6624</v>
      </c>
      <c r="D156" s="11">
        <v>0</v>
      </c>
      <c r="E156" s="11">
        <v>6624</v>
      </c>
    </row>
    <row r="157" spans="1:5">
      <c r="A157" s="2" t="s">
        <v>229</v>
      </c>
      <c r="B157" s="2" t="s">
        <v>91</v>
      </c>
      <c r="C157" s="11">
        <v>1758830</v>
      </c>
      <c r="D157" s="11">
        <v>153846</v>
      </c>
      <c r="E157" s="11">
        <v>1912676</v>
      </c>
    </row>
    <row r="158" spans="1:5">
      <c r="A158" s="2" t="s">
        <v>233</v>
      </c>
      <c r="B158" s="2" t="s">
        <v>93</v>
      </c>
      <c r="C158" s="11">
        <v>0</v>
      </c>
      <c r="D158" s="11">
        <v>-4866</v>
      </c>
      <c r="E158" s="11">
        <v>-4866</v>
      </c>
    </row>
    <row r="159" spans="1:5">
      <c r="A159" s="2" t="s">
        <v>234</v>
      </c>
      <c r="B159" s="2" t="s">
        <v>94</v>
      </c>
      <c r="C159" s="11">
        <v>0</v>
      </c>
      <c r="D159" s="11">
        <v>9166</v>
      </c>
      <c r="E159" s="11">
        <v>9166</v>
      </c>
    </row>
    <row r="160" spans="1:5">
      <c r="A160" s="2" t="s">
        <v>230</v>
      </c>
      <c r="B160" s="2" t="s">
        <v>67</v>
      </c>
      <c r="C160" s="11">
        <v>52633</v>
      </c>
      <c r="D160" s="11">
        <v>-49</v>
      </c>
      <c r="E160" s="11">
        <v>52584</v>
      </c>
    </row>
    <row r="161" spans="1:5">
      <c r="A161" s="7" t="s">
        <v>334</v>
      </c>
      <c r="B161" s="7" t="s">
        <v>328</v>
      </c>
      <c r="C161" s="22">
        <v>6008230</v>
      </c>
      <c r="D161" s="22">
        <v>759857</v>
      </c>
      <c r="E161" s="22">
        <v>6768087</v>
      </c>
    </row>
    <row r="163" spans="1:5">
      <c r="C163" s="7" t="s">
        <v>330</v>
      </c>
      <c r="D163" s="7" t="s">
        <v>331</v>
      </c>
      <c r="E163" s="7" t="s">
        <v>332</v>
      </c>
    </row>
    <row r="164" spans="1:5">
      <c r="C164" s="7" t="s">
        <v>322</v>
      </c>
      <c r="D164" s="7" t="s">
        <v>323</v>
      </c>
      <c r="E164" s="7" t="s">
        <v>324</v>
      </c>
    </row>
    <row r="165" spans="1:5">
      <c r="A165" s="7" t="s">
        <v>347</v>
      </c>
      <c r="B165" s="7" t="s">
        <v>346</v>
      </c>
      <c r="C165" s="22">
        <v>6008230</v>
      </c>
      <c r="D165" s="22">
        <v>759857</v>
      </c>
      <c r="E165" s="22">
        <v>6768087</v>
      </c>
    </row>
    <row r="166" spans="1:5">
      <c r="A166" s="2" t="s">
        <v>225</v>
      </c>
      <c r="B166" s="2" t="s">
        <v>51</v>
      </c>
      <c r="C166" s="11">
        <v>486954</v>
      </c>
      <c r="D166" s="11">
        <v>37452</v>
      </c>
      <c r="E166" s="11">
        <v>524406</v>
      </c>
    </row>
    <row r="167" spans="1:5">
      <c r="A167" s="2" t="s">
        <v>222</v>
      </c>
      <c r="B167" s="2" t="s">
        <v>53</v>
      </c>
      <c r="C167" s="11">
        <v>-635291</v>
      </c>
      <c r="D167" s="11">
        <v>-89162</v>
      </c>
      <c r="E167" s="11">
        <v>-724453</v>
      </c>
    </row>
    <row r="168" spans="1:5">
      <c r="A168" s="8" t="s">
        <v>301</v>
      </c>
      <c r="B168" s="2" t="s">
        <v>297</v>
      </c>
      <c r="C168" s="11">
        <v>0</v>
      </c>
      <c r="D168" s="11">
        <v>0</v>
      </c>
      <c r="E168" s="11">
        <v>0</v>
      </c>
    </row>
    <row r="169" spans="1:5">
      <c r="A169" s="2" t="s">
        <v>227</v>
      </c>
      <c r="B169" s="2" t="s">
        <v>54</v>
      </c>
      <c r="C169" s="11">
        <v>1169</v>
      </c>
      <c r="D169" s="11">
        <v>0</v>
      </c>
      <c r="E169" s="11">
        <v>1169</v>
      </c>
    </row>
    <row r="170" spans="1:5">
      <c r="A170" s="2" t="s">
        <v>228</v>
      </c>
      <c r="B170" s="2" t="s">
        <v>90</v>
      </c>
      <c r="C170" s="11">
        <v>1327</v>
      </c>
      <c r="D170" s="11">
        <v>0</v>
      </c>
      <c r="E170" s="11">
        <v>1327</v>
      </c>
    </row>
    <row r="171" spans="1:5">
      <c r="A171" s="2" t="s">
        <v>229</v>
      </c>
      <c r="B171" s="2" t="s">
        <v>91</v>
      </c>
      <c r="C171" s="11">
        <v>490935</v>
      </c>
      <c r="D171" s="11">
        <v>46719</v>
      </c>
      <c r="E171" s="11">
        <v>537654</v>
      </c>
    </row>
    <row r="172" spans="1:5">
      <c r="A172" s="2" t="s">
        <v>233</v>
      </c>
      <c r="B172" s="2" t="s">
        <v>93</v>
      </c>
      <c r="C172" s="11">
        <v>0</v>
      </c>
      <c r="D172" s="11">
        <v>-398</v>
      </c>
      <c r="E172" s="11">
        <v>-398</v>
      </c>
    </row>
    <row r="173" spans="1:5">
      <c r="A173" s="2" t="s">
        <v>234</v>
      </c>
      <c r="B173" s="2" t="s">
        <v>94</v>
      </c>
      <c r="C173" s="11">
        <v>0</v>
      </c>
      <c r="D173" s="11">
        <v>1639</v>
      </c>
      <c r="E173" s="11">
        <v>1639</v>
      </c>
    </row>
    <row r="174" spans="1:5">
      <c r="A174" s="2" t="s">
        <v>230</v>
      </c>
      <c r="B174" s="2" t="s">
        <v>67</v>
      </c>
      <c r="C174" s="11">
        <v>-8944</v>
      </c>
      <c r="D174" s="11">
        <v>-447</v>
      </c>
      <c r="E174" s="11">
        <v>-9391</v>
      </c>
    </row>
    <row r="175" spans="1:5">
      <c r="A175" s="7" t="s">
        <v>342</v>
      </c>
      <c r="B175" s="7" t="s">
        <v>343</v>
      </c>
      <c r="C175" s="22">
        <v>6344380</v>
      </c>
      <c r="D175" s="22">
        <v>755660</v>
      </c>
      <c r="E175" s="22">
        <v>7100040</v>
      </c>
    </row>
    <row r="177" spans="1:5">
      <c r="C177" s="7" t="s">
        <v>330</v>
      </c>
      <c r="D177" s="7" t="s">
        <v>331</v>
      </c>
      <c r="E177" s="7" t="s">
        <v>332</v>
      </c>
    </row>
    <row r="178" spans="1:5">
      <c r="C178" s="7" t="s">
        <v>322</v>
      </c>
      <c r="D178" s="7" t="s">
        <v>323</v>
      </c>
      <c r="E178" s="7" t="s">
        <v>324</v>
      </c>
    </row>
    <row r="179" spans="1:5">
      <c r="A179" s="7" t="s">
        <v>347</v>
      </c>
      <c r="B179" s="7" t="s">
        <v>346</v>
      </c>
      <c r="C179" s="22">
        <v>6008230</v>
      </c>
      <c r="D179" s="22">
        <v>759857</v>
      </c>
      <c r="E179" s="22">
        <v>6768087</v>
      </c>
    </row>
    <row r="180" spans="1:5">
      <c r="A180" s="2" t="s">
        <v>225</v>
      </c>
      <c r="B180" s="2" t="s">
        <v>51</v>
      </c>
      <c r="C180" s="11">
        <v>1064096</v>
      </c>
      <c r="D180" s="11">
        <v>113460</v>
      </c>
      <c r="E180" s="11">
        <v>1177556</v>
      </c>
    </row>
    <row r="181" spans="1:5">
      <c r="A181" s="2" t="s">
        <v>226</v>
      </c>
      <c r="B181" s="2" t="s">
        <v>52</v>
      </c>
      <c r="C181" s="11">
        <v>0</v>
      </c>
      <c r="D181" s="11">
        <v>0</v>
      </c>
      <c r="E181" s="11">
        <v>0</v>
      </c>
    </row>
    <row r="182" spans="1:5">
      <c r="A182" s="2" t="s">
        <v>222</v>
      </c>
      <c r="B182" s="2" t="s">
        <v>53</v>
      </c>
      <c r="C182" s="11">
        <v>-1343841</v>
      </c>
      <c r="D182" s="11">
        <v>-156932</v>
      </c>
      <c r="E182" s="11">
        <v>-1500773</v>
      </c>
    </row>
    <row r="183" spans="1:5">
      <c r="A183" s="8" t="s">
        <v>301</v>
      </c>
      <c r="B183" s="2" t="s">
        <v>297</v>
      </c>
      <c r="C183" s="11">
        <v>0</v>
      </c>
      <c r="D183" s="11">
        <v>0</v>
      </c>
      <c r="E183" s="11">
        <v>0</v>
      </c>
    </row>
    <row r="184" spans="1:5">
      <c r="A184" s="2" t="s">
        <v>227</v>
      </c>
      <c r="B184" s="2" t="s">
        <v>54</v>
      </c>
      <c r="C184" s="11">
        <v>2152</v>
      </c>
      <c r="D184" s="11">
        <v>0</v>
      </c>
      <c r="E184" s="11">
        <v>2152</v>
      </c>
    </row>
    <row r="185" spans="1:5">
      <c r="A185" s="2" t="s">
        <v>228</v>
      </c>
      <c r="B185" s="2" t="s">
        <v>90</v>
      </c>
      <c r="C185" s="11">
        <v>2995</v>
      </c>
      <c r="D185" s="11">
        <v>0</v>
      </c>
      <c r="E185" s="11">
        <v>2995</v>
      </c>
    </row>
    <row r="186" spans="1:5">
      <c r="A186" s="2" t="s">
        <v>249</v>
      </c>
      <c r="B186" s="2" t="s">
        <v>246</v>
      </c>
      <c r="C186" s="11">
        <v>0</v>
      </c>
      <c r="D186" s="11">
        <v>0</v>
      </c>
      <c r="E186" s="11">
        <v>0</v>
      </c>
    </row>
    <row r="187" spans="1:5">
      <c r="A187" s="2" t="s">
        <v>229</v>
      </c>
      <c r="B187" s="2" t="s">
        <v>91</v>
      </c>
      <c r="C187" s="11">
        <v>1064673</v>
      </c>
      <c r="D187" s="11">
        <v>96505</v>
      </c>
      <c r="E187" s="11">
        <v>1161178</v>
      </c>
    </row>
    <row r="188" spans="1:5">
      <c r="A188" s="2" t="s">
        <v>233</v>
      </c>
      <c r="B188" s="2" t="s">
        <v>93</v>
      </c>
      <c r="C188" s="11">
        <v>0</v>
      </c>
      <c r="D188" s="11">
        <v>-1533</v>
      </c>
      <c r="E188" s="11">
        <v>-1533</v>
      </c>
    </row>
    <row r="189" spans="1:5">
      <c r="A189" s="2" t="s">
        <v>234</v>
      </c>
      <c r="B189" s="2" t="s">
        <v>94</v>
      </c>
      <c r="C189" s="11">
        <v>0</v>
      </c>
      <c r="D189" s="11">
        <v>2072</v>
      </c>
      <c r="E189" s="11">
        <v>2072</v>
      </c>
    </row>
    <row r="190" spans="1:5">
      <c r="A190" s="2" t="s">
        <v>230</v>
      </c>
      <c r="B190" s="2" t="s">
        <v>341</v>
      </c>
      <c r="C190" s="11">
        <v>-213922</v>
      </c>
      <c r="D190" s="11">
        <v>-7845</v>
      </c>
      <c r="E190" s="11">
        <v>-221767</v>
      </c>
    </row>
    <row r="191" spans="1:5">
      <c r="A191" s="7" t="s">
        <v>344</v>
      </c>
      <c r="B191" s="7" t="s">
        <v>345</v>
      </c>
      <c r="C191" s="22">
        <v>6584383</v>
      </c>
      <c r="D191" s="22">
        <v>805584</v>
      </c>
      <c r="E191" s="22">
        <v>7389967</v>
      </c>
    </row>
    <row r="192" spans="1:5">
      <c r="B192" s="151"/>
      <c r="C192" s="152"/>
      <c r="D192" s="152"/>
      <c r="E192" s="152"/>
    </row>
    <row r="193" spans="1:5">
      <c r="C193" s="7" t="s">
        <v>330</v>
      </c>
      <c r="D193" s="7" t="s">
        <v>331</v>
      </c>
      <c r="E193" s="7" t="s">
        <v>332</v>
      </c>
    </row>
    <row r="194" spans="1:5">
      <c r="C194" s="7" t="s">
        <v>322</v>
      </c>
      <c r="D194" s="7" t="s">
        <v>323</v>
      </c>
      <c r="E194" s="7" t="s">
        <v>324</v>
      </c>
    </row>
    <row r="195" spans="1:5">
      <c r="A195" s="7" t="s">
        <v>347</v>
      </c>
      <c r="B195" s="7" t="s">
        <v>346</v>
      </c>
      <c r="C195" s="22">
        <v>6008230</v>
      </c>
      <c r="D195" s="22">
        <v>759857</v>
      </c>
      <c r="E195" s="22">
        <v>6768087</v>
      </c>
    </row>
    <row r="196" spans="1:5">
      <c r="A196" s="2" t="s">
        <v>225</v>
      </c>
      <c r="B196" s="2" t="s">
        <v>51</v>
      </c>
      <c r="C196" s="11">
        <v>1864968</v>
      </c>
      <c r="D196" s="11">
        <v>118838</v>
      </c>
      <c r="E196" s="11">
        <v>1983806</v>
      </c>
    </row>
    <row r="197" spans="1:5">
      <c r="A197" s="2" t="s">
        <v>226</v>
      </c>
      <c r="B197" s="2" t="s">
        <v>52</v>
      </c>
      <c r="C197" s="11">
        <v>0</v>
      </c>
      <c r="D197" s="11">
        <v>0</v>
      </c>
      <c r="E197" s="11">
        <v>0</v>
      </c>
    </row>
    <row r="198" spans="1:5">
      <c r="A198" s="2" t="s">
        <v>222</v>
      </c>
      <c r="B198" s="2" t="s">
        <v>53</v>
      </c>
      <c r="C198" s="11">
        <v>-2012294</v>
      </c>
      <c r="D198" s="11">
        <v>-273673</v>
      </c>
      <c r="E198" s="11">
        <v>-2285967</v>
      </c>
    </row>
    <row r="199" spans="1:5">
      <c r="A199" s="8" t="s">
        <v>301</v>
      </c>
      <c r="B199" s="2" t="s">
        <v>297</v>
      </c>
      <c r="C199" s="11">
        <v>0</v>
      </c>
      <c r="D199" s="11">
        <v>0</v>
      </c>
      <c r="E199" s="11">
        <v>0</v>
      </c>
    </row>
    <row r="200" spans="1:5">
      <c r="A200" s="2" t="s">
        <v>227</v>
      </c>
      <c r="B200" s="2" t="s">
        <v>54</v>
      </c>
      <c r="C200" s="11">
        <v>4810</v>
      </c>
      <c r="D200" s="11">
        <v>0</v>
      </c>
      <c r="E200" s="11">
        <v>4810</v>
      </c>
    </row>
    <row r="201" spans="1:5">
      <c r="A201" s="2" t="s">
        <v>228</v>
      </c>
      <c r="B201" s="2" t="s">
        <v>90</v>
      </c>
      <c r="C201" s="11">
        <v>4888</v>
      </c>
      <c r="D201" s="11">
        <v>0</v>
      </c>
      <c r="E201" s="11">
        <v>4888</v>
      </c>
    </row>
    <row r="202" spans="1:5">
      <c r="A202" s="2" t="s">
        <v>249</v>
      </c>
      <c r="B202" s="2" t="s">
        <v>246</v>
      </c>
      <c r="C202" s="11">
        <v>0</v>
      </c>
      <c r="D202" s="11">
        <v>0</v>
      </c>
      <c r="E202" s="11">
        <v>0</v>
      </c>
    </row>
    <row r="203" spans="1:5">
      <c r="A203" s="2" t="s">
        <v>229</v>
      </c>
      <c r="B203" s="2" t="s">
        <v>91</v>
      </c>
      <c r="C203" s="11">
        <v>1598270</v>
      </c>
      <c r="D203" s="11">
        <v>138880</v>
      </c>
      <c r="E203" s="11">
        <v>1737150</v>
      </c>
    </row>
    <row r="204" spans="1:5">
      <c r="A204" s="2" t="s">
        <v>233</v>
      </c>
      <c r="B204" s="2" t="s">
        <v>93</v>
      </c>
      <c r="C204" s="11">
        <v>0</v>
      </c>
      <c r="D204" s="11">
        <v>-2308</v>
      </c>
      <c r="E204" s="11">
        <v>-2308</v>
      </c>
    </row>
    <row r="205" spans="1:5">
      <c r="A205" s="2" t="s">
        <v>234</v>
      </c>
      <c r="B205" s="2" t="s">
        <v>94</v>
      </c>
      <c r="C205" s="11">
        <v>0</v>
      </c>
      <c r="D205" s="11">
        <v>2898</v>
      </c>
      <c r="E205" s="11">
        <v>2898</v>
      </c>
    </row>
    <row r="206" spans="1:5">
      <c r="A206" s="2" t="s">
        <v>230</v>
      </c>
      <c r="B206" s="2" t="s">
        <v>341</v>
      </c>
      <c r="C206" s="11">
        <v>-27863</v>
      </c>
      <c r="D206" s="11">
        <v>4727</v>
      </c>
      <c r="E206" s="11">
        <v>-23136</v>
      </c>
    </row>
    <row r="207" spans="1:5">
      <c r="A207" s="7" t="s">
        <v>352</v>
      </c>
      <c r="B207" s="7" t="s">
        <v>351</v>
      </c>
      <c r="C207" s="22">
        <v>7441009</v>
      </c>
      <c r="D207" s="22">
        <v>749219</v>
      </c>
      <c r="E207" s="22">
        <v>8190228</v>
      </c>
    </row>
    <row r="209" spans="1:5">
      <c r="C209" s="7" t="s">
        <v>330</v>
      </c>
      <c r="D209" s="7" t="s">
        <v>331</v>
      </c>
      <c r="E209" s="7" t="s">
        <v>332</v>
      </c>
    </row>
    <row r="210" spans="1:5">
      <c r="C210" s="7" t="s">
        <v>322</v>
      </c>
      <c r="D210" s="7" t="s">
        <v>323</v>
      </c>
      <c r="E210" s="7" t="s">
        <v>324</v>
      </c>
    </row>
    <row r="211" spans="1:5">
      <c r="A211" s="7" t="s">
        <v>347</v>
      </c>
      <c r="B211" s="7" t="s">
        <v>346</v>
      </c>
      <c r="C211" s="22">
        <v>6008230</v>
      </c>
      <c r="D211" s="22">
        <v>759857</v>
      </c>
      <c r="E211" s="22">
        <v>6768087</v>
      </c>
    </row>
    <row r="212" spans="1:5">
      <c r="A212" s="2" t="s">
        <v>225</v>
      </c>
      <c r="B212" s="2" t="s">
        <v>51</v>
      </c>
      <c r="C212" s="11">
        <v>2717933</v>
      </c>
      <c r="D212" s="11">
        <v>254298</v>
      </c>
      <c r="E212" s="11">
        <v>2972231</v>
      </c>
    </row>
    <row r="213" spans="1:5">
      <c r="A213" s="2" t="s">
        <v>226</v>
      </c>
      <c r="B213" s="2" t="s">
        <v>52</v>
      </c>
      <c r="C213" s="11">
        <v>0</v>
      </c>
      <c r="D213" s="11">
        <v>0</v>
      </c>
      <c r="E213" s="11">
        <v>0</v>
      </c>
    </row>
    <row r="214" spans="1:5">
      <c r="A214" s="2" t="s">
        <v>222</v>
      </c>
      <c r="B214" s="2" t="s">
        <v>53</v>
      </c>
      <c r="C214" s="11">
        <v>-2730606</v>
      </c>
      <c r="D214" s="11">
        <v>-331867</v>
      </c>
      <c r="E214" s="11">
        <v>-3062473</v>
      </c>
    </row>
    <row r="215" spans="1:5">
      <c r="A215" s="8" t="s">
        <v>301</v>
      </c>
      <c r="B215" s="2" t="s">
        <v>297</v>
      </c>
      <c r="C215" s="11">
        <v>0</v>
      </c>
      <c r="D215" s="11">
        <v>0</v>
      </c>
      <c r="E215" s="11">
        <v>0</v>
      </c>
    </row>
    <row r="216" spans="1:5">
      <c r="A216" s="2" t="s">
        <v>227</v>
      </c>
      <c r="B216" s="2" t="s">
        <v>54</v>
      </c>
      <c r="C216" s="11">
        <v>5917</v>
      </c>
      <c r="D216" s="11">
        <v>0</v>
      </c>
      <c r="E216" s="11">
        <v>5917</v>
      </c>
    </row>
    <row r="217" spans="1:5">
      <c r="A217" s="2" t="s">
        <v>228</v>
      </c>
      <c r="B217" s="2" t="s">
        <v>90</v>
      </c>
      <c r="C217" s="11">
        <v>6153</v>
      </c>
      <c r="D217" s="11">
        <v>0</v>
      </c>
      <c r="E217" s="11">
        <v>6153</v>
      </c>
    </row>
    <row r="218" spans="1:5">
      <c r="A218" s="2" t="s">
        <v>249</v>
      </c>
      <c r="B218" s="2" t="s">
        <v>246</v>
      </c>
      <c r="C218" s="11">
        <v>0</v>
      </c>
      <c r="D218" s="11">
        <v>0</v>
      </c>
      <c r="E218" s="11">
        <v>0</v>
      </c>
    </row>
    <row r="219" spans="1:5">
      <c r="A219" s="2" t="s">
        <v>229</v>
      </c>
      <c r="B219" s="2" t="s">
        <v>91</v>
      </c>
      <c r="C219" s="11">
        <v>2167039</v>
      </c>
      <c r="D219" s="11">
        <v>176719</v>
      </c>
      <c r="E219" s="11">
        <v>2343758</v>
      </c>
    </row>
    <row r="220" spans="1:5">
      <c r="A220" s="2" t="s">
        <v>233</v>
      </c>
      <c r="B220" s="2" t="s">
        <v>93</v>
      </c>
      <c r="C220" s="11">
        <v>0</v>
      </c>
      <c r="D220" s="11">
        <v>-3321</v>
      </c>
      <c r="E220" s="11">
        <v>-3321</v>
      </c>
    </row>
    <row r="221" spans="1:5">
      <c r="A221" s="2" t="s">
        <v>234</v>
      </c>
      <c r="B221" s="2" t="s">
        <v>94</v>
      </c>
      <c r="C221" s="11">
        <v>0</v>
      </c>
      <c r="D221" s="11">
        <v>4623</v>
      </c>
      <c r="E221" s="11">
        <v>4623</v>
      </c>
    </row>
    <row r="222" spans="1:5">
      <c r="A222" s="2" t="s">
        <v>230</v>
      </c>
      <c r="B222" s="2" t="s">
        <v>341</v>
      </c>
      <c r="C222" s="11">
        <v>-352370</v>
      </c>
      <c r="D222" s="11">
        <v>-8840</v>
      </c>
      <c r="E222" s="11">
        <v>-361210</v>
      </c>
    </row>
    <row r="223" spans="1:5">
      <c r="A223" s="7" t="s">
        <v>359</v>
      </c>
      <c r="B223" s="7" t="s">
        <v>358</v>
      </c>
      <c r="C223" s="22">
        <v>7822296</v>
      </c>
      <c r="D223" s="22">
        <v>851469</v>
      </c>
      <c r="E223" s="22">
        <v>8673765</v>
      </c>
    </row>
    <row r="225" spans="1:5">
      <c r="C225" s="7" t="s">
        <v>330</v>
      </c>
      <c r="D225" s="7" t="s">
        <v>331</v>
      </c>
      <c r="E225" s="7" t="s">
        <v>332</v>
      </c>
    </row>
    <row r="226" spans="1:5">
      <c r="C226" s="7" t="s">
        <v>322</v>
      </c>
      <c r="D226" s="7" t="s">
        <v>323</v>
      </c>
      <c r="E226" s="7" t="s">
        <v>324</v>
      </c>
    </row>
    <row r="227" spans="1:5">
      <c r="A227" s="7" t="s">
        <v>363</v>
      </c>
      <c r="B227" s="7" t="s">
        <v>361</v>
      </c>
      <c r="C227" s="22">
        <v>7822296</v>
      </c>
      <c r="D227" s="22">
        <v>851469</v>
      </c>
      <c r="E227" s="22">
        <v>8673765</v>
      </c>
    </row>
    <row r="228" spans="1:5">
      <c r="A228" s="2" t="s">
        <v>225</v>
      </c>
      <c r="B228" s="2" t="s">
        <v>51</v>
      </c>
      <c r="C228" s="11">
        <v>326038</v>
      </c>
      <c r="D228" s="11">
        <v>9160</v>
      </c>
      <c r="E228" s="11">
        <v>335198</v>
      </c>
    </row>
    <row r="229" spans="1:5">
      <c r="A229" s="2" t="s">
        <v>226</v>
      </c>
      <c r="B229" s="2" t="s">
        <v>52</v>
      </c>
      <c r="C229" s="11">
        <v>0</v>
      </c>
      <c r="D229" s="11">
        <v>0</v>
      </c>
      <c r="E229" s="11">
        <v>0</v>
      </c>
    </row>
    <row r="230" spans="1:5">
      <c r="A230" s="2" t="s">
        <v>222</v>
      </c>
      <c r="B230" s="2" t="s">
        <v>53</v>
      </c>
      <c r="C230" s="11">
        <v>-778398</v>
      </c>
      <c r="D230" s="11">
        <v>-75923</v>
      </c>
      <c r="E230" s="11">
        <v>-854321</v>
      </c>
    </row>
    <row r="231" spans="1:5">
      <c r="A231" s="8" t="s">
        <v>301</v>
      </c>
      <c r="B231" s="2" t="s">
        <v>297</v>
      </c>
      <c r="C231" s="11">
        <v>0</v>
      </c>
      <c r="D231" s="11">
        <v>0</v>
      </c>
      <c r="E231" s="11">
        <v>0</v>
      </c>
    </row>
    <row r="232" spans="1:5">
      <c r="A232" s="2" t="s">
        <v>227</v>
      </c>
      <c r="B232" s="2" t="s">
        <v>54</v>
      </c>
      <c r="C232" s="11">
        <v>1179</v>
      </c>
      <c r="D232" s="11">
        <v>0</v>
      </c>
      <c r="E232" s="11">
        <v>1179</v>
      </c>
    </row>
    <row r="233" spans="1:5">
      <c r="A233" s="2" t="s">
        <v>228</v>
      </c>
      <c r="B233" s="2" t="s">
        <v>90</v>
      </c>
      <c r="C233" s="11">
        <v>2349</v>
      </c>
      <c r="D233" s="11">
        <v>0</v>
      </c>
      <c r="E233" s="11">
        <v>2349</v>
      </c>
    </row>
    <row r="234" spans="1:5">
      <c r="A234" s="2" t="s">
        <v>249</v>
      </c>
      <c r="B234" s="2" t="s">
        <v>246</v>
      </c>
      <c r="C234" s="11">
        <v>-1949</v>
      </c>
      <c r="D234" s="11">
        <v>0</v>
      </c>
      <c r="E234" s="11">
        <v>-1949</v>
      </c>
    </row>
    <row r="235" spans="1:5">
      <c r="A235" s="2" t="s">
        <v>229</v>
      </c>
      <c r="B235" s="2" t="s">
        <v>91</v>
      </c>
      <c r="C235" s="11">
        <v>644116</v>
      </c>
      <c r="D235" s="11">
        <v>40537</v>
      </c>
      <c r="E235" s="11">
        <v>684653</v>
      </c>
    </row>
    <row r="236" spans="1:5">
      <c r="A236" s="2" t="s">
        <v>233</v>
      </c>
      <c r="B236" s="2" t="s">
        <v>93</v>
      </c>
      <c r="C236" s="11">
        <v>0</v>
      </c>
      <c r="D236" s="11">
        <v>-638</v>
      </c>
      <c r="E236" s="11">
        <v>-638</v>
      </c>
    </row>
    <row r="237" spans="1:5">
      <c r="A237" s="2" t="s">
        <v>234</v>
      </c>
      <c r="B237" s="2" t="s">
        <v>94</v>
      </c>
      <c r="C237" s="11">
        <v>0</v>
      </c>
      <c r="D237" s="11">
        <v>0</v>
      </c>
      <c r="E237" s="11">
        <v>0</v>
      </c>
    </row>
    <row r="238" spans="1:5">
      <c r="A238" s="2" t="s">
        <v>230</v>
      </c>
      <c r="B238" s="2" t="s">
        <v>341</v>
      </c>
      <c r="C238" s="11">
        <v>-59477</v>
      </c>
      <c r="D238" s="11">
        <v>-2302</v>
      </c>
      <c r="E238" s="11">
        <v>-61779</v>
      </c>
    </row>
    <row r="239" spans="1:5">
      <c r="A239" s="7" t="s">
        <v>364</v>
      </c>
      <c r="B239" s="7" t="s">
        <v>362</v>
      </c>
      <c r="C239" s="22">
        <v>7956154</v>
      </c>
      <c r="D239" s="22">
        <v>822303</v>
      </c>
      <c r="E239" s="22">
        <v>8778457</v>
      </c>
    </row>
    <row r="241" spans="1:5">
      <c r="C241" s="7" t="s">
        <v>330</v>
      </c>
      <c r="D241" s="7" t="s">
        <v>331</v>
      </c>
      <c r="E241" s="7" t="s">
        <v>332</v>
      </c>
    </row>
    <row r="242" spans="1:5">
      <c r="C242" s="7" t="s">
        <v>322</v>
      </c>
      <c r="D242" s="7" t="s">
        <v>323</v>
      </c>
      <c r="E242" s="7" t="s">
        <v>324</v>
      </c>
    </row>
    <row r="243" spans="1:5">
      <c r="A243" s="7" t="s">
        <v>363</v>
      </c>
      <c r="B243" s="7" t="s">
        <v>361</v>
      </c>
      <c r="C243" s="22">
        <v>7822296</v>
      </c>
      <c r="D243" s="22">
        <v>851469</v>
      </c>
      <c r="E243" s="22">
        <v>8673765</v>
      </c>
    </row>
    <row r="244" spans="1:5">
      <c r="A244" s="2" t="s">
        <v>225</v>
      </c>
      <c r="B244" s="2" t="s">
        <v>51</v>
      </c>
      <c r="C244" s="11">
        <v>889969</v>
      </c>
      <c r="D244" s="11">
        <v>9760</v>
      </c>
      <c r="E244" s="11">
        <v>899729</v>
      </c>
    </row>
    <row r="245" spans="1:5">
      <c r="A245" s="2" t="s">
        <v>226</v>
      </c>
      <c r="B245" s="2" t="s">
        <v>52</v>
      </c>
      <c r="C245" s="11">
        <v>0</v>
      </c>
      <c r="D245" s="11">
        <v>0</v>
      </c>
      <c r="E245" s="11">
        <v>0</v>
      </c>
    </row>
    <row r="246" spans="1:5">
      <c r="A246" s="2" t="s">
        <v>222</v>
      </c>
      <c r="B246" s="2" t="s">
        <v>53</v>
      </c>
      <c r="C246" s="11">
        <v>-1570724</v>
      </c>
      <c r="D246" s="11">
        <v>-166823</v>
      </c>
      <c r="E246" s="11">
        <v>-1737547</v>
      </c>
    </row>
    <row r="247" spans="1:5">
      <c r="A247" s="8" t="s">
        <v>301</v>
      </c>
      <c r="B247" s="2" t="s">
        <v>297</v>
      </c>
      <c r="C247" s="11">
        <v>0</v>
      </c>
      <c r="D247" s="11">
        <v>0</v>
      </c>
      <c r="E247" s="11">
        <v>0</v>
      </c>
    </row>
    <row r="248" spans="1:5">
      <c r="A248" s="2" t="s">
        <v>227</v>
      </c>
      <c r="B248" s="2" t="s">
        <v>54</v>
      </c>
      <c r="C248" s="11">
        <v>1861</v>
      </c>
      <c r="D248" s="11">
        <v>0</v>
      </c>
      <c r="E248" s="11">
        <v>1861</v>
      </c>
    </row>
    <row r="249" spans="1:5">
      <c r="A249" s="2" t="s">
        <v>392</v>
      </c>
      <c r="B249" s="2" t="s">
        <v>269</v>
      </c>
      <c r="C249" s="11">
        <v>3641</v>
      </c>
      <c r="D249" s="11">
        <v>0</v>
      </c>
      <c r="E249" s="11">
        <v>3641</v>
      </c>
    </row>
    <row r="250" spans="1:5">
      <c r="A250" s="2" t="s">
        <v>249</v>
      </c>
      <c r="B250" s="2" t="s">
        <v>246</v>
      </c>
      <c r="C250" s="11">
        <v>-1949</v>
      </c>
      <c r="D250" s="11">
        <v>0</v>
      </c>
      <c r="E250" s="11">
        <v>-1949</v>
      </c>
    </row>
    <row r="251" spans="1:5">
      <c r="A251" s="2" t="s">
        <v>229</v>
      </c>
      <c r="B251" s="2" t="s">
        <v>91</v>
      </c>
      <c r="C251" s="11">
        <v>1261215</v>
      </c>
      <c r="D251" s="11">
        <v>87661</v>
      </c>
      <c r="E251" s="11">
        <v>1348876</v>
      </c>
    </row>
    <row r="252" spans="1:5">
      <c r="A252" s="2" t="s">
        <v>233</v>
      </c>
      <c r="B252" s="2" t="s">
        <v>93</v>
      </c>
      <c r="C252" s="11">
        <v>0</v>
      </c>
      <c r="D252" s="11">
        <v>-940</v>
      </c>
      <c r="E252" s="11">
        <v>-940</v>
      </c>
    </row>
    <row r="253" spans="1:5">
      <c r="A253" s="2" t="s">
        <v>234</v>
      </c>
      <c r="B253" s="2" t="s">
        <v>94</v>
      </c>
      <c r="C253" s="11">
        <v>0</v>
      </c>
      <c r="D253" s="11">
        <v>0</v>
      </c>
      <c r="E253" s="11">
        <v>0</v>
      </c>
    </row>
    <row r="254" spans="1:5">
      <c r="A254" s="2" t="s">
        <v>230</v>
      </c>
      <c r="B254" s="2" t="s">
        <v>247</v>
      </c>
      <c r="C254" s="11">
        <v>-42715</v>
      </c>
      <c r="D254" s="11">
        <v>-1716</v>
      </c>
      <c r="E254" s="11">
        <v>-44431</v>
      </c>
    </row>
    <row r="255" spans="1:5">
      <c r="A255" s="7" t="s">
        <v>391</v>
      </c>
      <c r="B255" s="7" t="s">
        <v>390</v>
      </c>
      <c r="C255" s="22">
        <v>8363594</v>
      </c>
      <c r="D255" s="22">
        <v>779411</v>
      </c>
      <c r="E255" s="22">
        <v>9143005</v>
      </c>
    </row>
    <row r="258" spans="1:5">
      <c r="C258" s="7" t="s">
        <v>330</v>
      </c>
      <c r="D258" s="7" t="s">
        <v>331</v>
      </c>
      <c r="E258" s="7" t="s">
        <v>332</v>
      </c>
    </row>
    <row r="259" spans="1:5">
      <c r="C259" s="7" t="s">
        <v>322</v>
      </c>
      <c r="D259" s="7" t="s">
        <v>323</v>
      </c>
      <c r="E259" s="7" t="s">
        <v>324</v>
      </c>
    </row>
    <row r="260" spans="1:5">
      <c r="A260" s="7" t="s">
        <v>363</v>
      </c>
      <c r="B260" s="7" t="s">
        <v>361</v>
      </c>
      <c r="C260" s="22">
        <v>7822296</v>
      </c>
      <c r="D260" s="22">
        <v>851469</v>
      </c>
      <c r="E260" s="22">
        <v>8673765</v>
      </c>
    </row>
    <row r="261" spans="1:5">
      <c r="A261" s="2" t="s">
        <v>225</v>
      </c>
      <c r="B261" s="2" t="s">
        <v>51</v>
      </c>
      <c r="C261" s="11">
        <v>1628501</v>
      </c>
      <c r="D261" s="11">
        <v>14177</v>
      </c>
      <c r="E261" s="11">
        <v>1642678</v>
      </c>
    </row>
    <row r="262" spans="1:5">
      <c r="A262" s="2" t="s">
        <v>226</v>
      </c>
      <c r="B262" s="2" t="s">
        <v>52</v>
      </c>
      <c r="C262" s="11">
        <v>0</v>
      </c>
      <c r="D262" s="11">
        <v>0</v>
      </c>
      <c r="E262" s="11">
        <v>0</v>
      </c>
    </row>
    <row r="263" spans="1:5">
      <c r="A263" s="2" t="s">
        <v>222</v>
      </c>
      <c r="B263" s="2" t="s">
        <v>53</v>
      </c>
      <c r="C263" s="11">
        <v>-2362741</v>
      </c>
      <c r="D263" s="11">
        <v>-238925</v>
      </c>
      <c r="E263" s="11">
        <v>-2601666</v>
      </c>
    </row>
    <row r="264" spans="1:5">
      <c r="A264" s="8" t="s">
        <v>301</v>
      </c>
      <c r="B264" s="2" t="s">
        <v>297</v>
      </c>
      <c r="C264" s="11">
        <v>0</v>
      </c>
      <c r="D264" s="11">
        <v>0</v>
      </c>
      <c r="E264" s="11">
        <v>0</v>
      </c>
    </row>
    <row r="265" spans="1:5">
      <c r="A265" s="2" t="s">
        <v>227</v>
      </c>
      <c r="B265" s="2" t="s">
        <v>54</v>
      </c>
      <c r="C265" s="11">
        <v>3342</v>
      </c>
      <c r="D265" s="11">
        <v>0</v>
      </c>
      <c r="E265" s="11">
        <v>3342</v>
      </c>
    </row>
    <row r="266" spans="1:5">
      <c r="A266" s="2" t="s">
        <v>392</v>
      </c>
      <c r="B266" s="2" t="s">
        <v>269</v>
      </c>
      <c r="C266" s="11">
        <v>-2216</v>
      </c>
      <c r="D266" s="11">
        <v>0</v>
      </c>
      <c r="E266" s="11">
        <v>-2216</v>
      </c>
    </row>
    <row r="267" spans="1:5">
      <c r="A267" s="2" t="s">
        <v>249</v>
      </c>
      <c r="B267" s="2" t="s">
        <v>246</v>
      </c>
      <c r="C267" s="11">
        <v>-1949</v>
      </c>
      <c r="D267" s="11">
        <v>0</v>
      </c>
      <c r="E267" s="11">
        <v>-1949</v>
      </c>
    </row>
    <row r="268" spans="1:5">
      <c r="A268" s="2" t="s">
        <v>229</v>
      </c>
      <c r="B268" s="2" t="s">
        <v>91</v>
      </c>
      <c r="C268" s="11">
        <v>1985055</v>
      </c>
      <c r="D268" s="11">
        <v>140472</v>
      </c>
      <c r="E268" s="11">
        <v>2125527</v>
      </c>
    </row>
    <row r="269" spans="1:5">
      <c r="A269" s="2" t="s">
        <v>233</v>
      </c>
      <c r="B269" s="2" t="s">
        <v>93</v>
      </c>
      <c r="C269" s="11">
        <v>0</v>
      </c>
      <c r="D269" s="11">
        <v>-1008</v>
      </c>
      <c r="E269" s="11">
        <v>-1008</v>
      </c>
    </row>
    <row r="270" spans="1:5">
      <c r="A270" s="2" t="s">
        <v>234</v>
      </c>
      <c r="B270" s="2" t="s">
        <v>94</v>
      </c>
      <c r="C270" s="11">
        <v>0</v>
      </c>
      <c r="D270" s="11">
        <v>0</v>
      </c>
      <c r="E270" s="11">
        <v>0</v>
      </c>
    </row>
    <row r="271" spans="1:5">
      <c r="A271" s="2" t="s">
        <v>230</v>
      </c>
      <c r="B271" s="2" t="s">
        <v>247</v>
      </c>
      <c r="C271" s="11">
        <v>-86181</v>
      </c>
      <c r="D271" s="11">
        <v>-3390</v>
      </c>
      <c r="E271" s="11">
        <v>-89571</v>
      </c>
    </row>
    <row r="272" spans="1:5">
      <c r="A272" s="7" t="s">
        <v>398</v>
      </c>
      <c r="B272" s="7" t="s">
        <v>399</v>
      </c>
      <c r="C272" s="22">
        <v>8986107</v>
      </c>
      <c r="D272" s="22">
        <v>762795</v>
      </c>
      <c r="E272" s="22">
        <v>9748902</v>
      </c>
    </row>
    <row r="276" spans="1:5">
      <c r="C276" s="7" t="s">
        <v>330</v>
      </c>
      <c r="D276" s="7" t="s">
        <v>331</v>
      </c>
      <c r="E276" s="7" t="s">
        <v>332</v>
      </c>
    </row>
    <row r="277" spans="1:5">
      <c r="C277" s="7" t="s">
        <v>322</v>
      </c>
      <c r="D277" s="7" t="s">
        <v>323</v>
      </c>
      <c r="E277" s="7" t="s">
        <v>324</v>
      </c>
    </row>
    <row r="278" spans="1:5">
      <c r="A278" s="7" t="s">
        <v>363</v>
      </c>
      <c r="B278" s="7" t="s">
        <v>361</v>
      </c>
      <c r="C278" s="22">
        <v>7822296</v>
      </c>
      <c r="D278" s="22">
        <v>851469</v>
      </c>
      <c r="E278" s="22">
        <v>8673765</v>
      </c>
    </row>
    <row r="279" spans="1:5">
      <c r="A279" s="2" t="s">
        <v>225</v>
      </c>
      <c r="B279" s="2" t="s">
        <v>51</v>
      </c>
      <c r="C279" s="11">
        <v>2718827</v>
      </c>
      <c r="D279" s="11">
        <v>109069</v>
      </c>
      <c r="E279" s="11">
        <v>2827896</v>
      </c>
    </row>
    <row r="280" spans="1:5">
      <c r="A280" s="2" t="s">
        <v>226</v>
      </c>
      <c r="B280" s="2" t="s">
        <v>52</v>
      </c>
      <c r="C280" s="11">
        <v>0</v>
      </c>
      <c r="D280" s="11">
        <v>0</v>
      </c>
      <c r="E280" s="11">
        <v>0</v>
      </c>
    </row>
    <row r="281" spans="1:5">
      <c r="A281" s="2" t="s">
        <v>222</v>
      </c>
      <c r="B281" s="2" t="s">
        <v>53</v>
      </c>
      <c r="C281" s="11">
        <v>-3221036</v>
      </c>
      <c r="D281" s="11">
        <v>-315275</v>
      </c>
      <c r="E281" s="11">
        <v>-3536311</v>
      </c>
    </row>
    <row r="282" spans="1:5">
      <c r="A282" s="8" t="s">
        <v>301</v>
      </c>
      <c r="B282" s="2" t="s">
        <v>297</v>
      </c>
      <c r="C282" s="11">
        <v>0</v>
      </c>
      <c r="D282" s="11">
        <v>0</v>
      </c>
      <c r="E282" s="11">
        <v>0</v>
      </c>
    </row>
    <row r="283" spans="1:5">
      <c r="A283" s="2" t="s">
        <v>227</v>
      </c>
      <c r="B283" s="2" t="s">
        <v>54</v>
      </c>
      <c r="C283" s="11">
        <v>4294</v>
      </c>
      <c r="D283" s="11">
        <v>0</v>
      </c>
      <c r="E283" s="11">
        <v>4294</v>
      </c>
    </row>
    <row r="284" spans="1:5">
      <c r="A284" s="2" t="s">
        <v>392</v>
      </c>
      <c r="B284" s="2" t="s">
        <v>269</v>
      </c>
      <c r="C284" s="11">
        <v>-1380</v>
      </c>
      <c r="D284" s="11">
        <v>0</v>
      </c>
      <c r="E284" s="11">
        <v>-1380</v>
      </c>
    </row>
    <row r="285" spans="1:5">
      <c r="A285" s="2" t="s">
        <v>249</v>
      </c>
      <c r="B285" s="2" t="s">
        <v>246</v>
      </c>
      <c r="C285" s="11">
        <v>-1949</v>
      </c>
      <c r="D285" s="11">
        <v>0</v>
      </c>
      <c r="E285" s="11">
        <v>-1949</v>
      </c>
    </row>
    <row r="286" spans="1:5">
      <c r="A286" s="2" t="s">
        <v>229</v>
      </c>
      <c r="B286" s="2" t="s">
        <v>91</v>
      </c>
      <c r="C286" s="11">
        <v>2449656</v>
      </c>
      <c r="D286" s="11">
        <v>187942</v>
      </c>
      <c r="E286" s="11">
        <v>2637598</v>
      </c>
    </row>
    <row r="287" spans="1:5">
      <c r="A287" s="2" t="s">
        <v>233</v>
      </c>
      <c r="B287" s="2" t="s">
        <v>93</v>
      </c>
      <c r="C287" s="11">
        <v>0</v>
      </c>
      <c r="D287" s="11">
        <v>-3606</v>
      </c>
      <c r="E287" s="11">
        <v>-3606</v>
      </c>
    </row>
    <row r="288" spans="1:5">
      <c r="A288" s="2" t="s">
        <v>234</v>
      </c>
      <c r="B288" s="2" t="s">
        <v>94</v>
      </c>
      <c r="C288" s="11">
        <v>0</v>
      </c>
      <c r="D288" s="11">
        <v>0</v>
      </c>
      <c r="E288" s="11">
        <v>0</v>
      </c>
    </row>
    <row r="289" spans="1:5">
      <c r="A289" s="2" t="s">
        <v>230</v>
      </c>
      <c r="B289" s="2" t="s">
        <v>247</v>
      </c>
      <c r="C289" s="11">
        <v>-96145</v>
      </c>
      <c r="D289" s="11">
        <v>-3884</v>
      </c>
      <c r="E289" s="11">
        <v>-100029</v>
      </c>
    </row>
    <row r="290" spans="1:5">
      <c r="A290" s="7" t="s">
        <v>402</v>
      </c>
      <c r="B290" s="7" t="s">
        <v>403</v>
      </c>
      <c r="C290" s="22">
        <v>9674563</v>
      </c>
      <c r="D290" s="22">
        <v>825715</v>
      </c>
      <c r="E290" s="22">
        <v>10500278</v>
      </c>
    </row>
    <row r="294" spans="1:5">
      <c r="C294" s="7" t="s">
        <v>330</v>
      </c>
      <c r="D294" s="7" t="s">
        <v>331</v>
      </c>
      <c r="E294" s="7" t="s">
        <v>332</v>
      </c>
    </row>
    <row r="295" spans="1:5">
      <c r="C295" s="7" t="s">
        <v>322</v>
      </c>
      <c r="D295" s="7" t="s">
        <v>323</v>
      </c>
      <c r="E295" s="7" t="s">
        <v>324</v>
      </c>
    </row>
    <row r="296" spans="1:5">
      <c r="A296" s="7" t="s">
        <v>406</v>
      </c>
      <c r="B296" s="7" t="s">
        <v>408</v>
      </c>
      <c r="C296" s="22">
        <v>9674563</v>
      </c>
      <c r="D296" s="22">
        <v>825715</v>
      </c>
      <c r="E296" s="22">
        <v>10500278</v>
      </c>
    </row>
    <row r="297" spans="1:5">
      <c r="A297" s="2" t="s">
        <v>225</v>
      </c>
      <c r="B297" s="2" t="s">
        <v>51</v>
      </c>
      <c r="C297" s="11">
        <v>229986</v>
      </c>
      <c r="D297" s="11">
        <v>-1180</v>
      </c>
      <c r="E297" s="11">
        <v>228806</v>
      </c>
    </row>
    <row r="298" spans="1:5">
      <c r="A298" s="2" t="s">
        <v>226</v>
      </c>
      <c r="B298" s="2" t="s">
        <v>52</v>
      </c>
      <c r="C298" s="11">
        <v>0</v>
      </c>
      <c r="D298" s="11">
        <v>0</v>
      </c>
      <c r="E298" s="11">
        <v>0</v>
      </c>
    </row>
    <row r="299" spans="1:5">
      <c r="A299" s="2" t="s">
        <v>222</v>
      </c>
      <c r="B299" s="2" t="s">
        <v>53</v>
      </c>
      <c r="C299" s="11">
        <v>-853884</v>
      </c>
      <c r="D299" s="11">
        <v>-69551</v>
      </c>
      <c r="E299" s="11">
        <v>-923435</v>
      </c>
    </row>
    <row r="300" spans="1:5">
      <c r="A300" s="8" t="s">
        <v>301</v>
      </c>
      <c r="B300" s="2" t="s">
        <v>297</v>
      </c>
      <c r="C300" s="11">
        <v>0</v>
      </c>
      <c r="D300" s="11">
        <v>0</v>
      </c>
      <c r="E300" s="11">
        <v>0</v>
      </c>
    </row>
    <row r="301" spans="1:5">
      <c r="A301" s="2" t="s">
        <v>227</v>
      </c>
      <c r="B301" s="2" t="s">
        <v>54</v>
      </c>
      <c r="C301" s="11">
        <v>870</v>
      </c>
      <c r="D301" s="11">
        <v>0</v>
      </c>
      <c r="E301" s="11">
        <v>870</v>
      </c>
    </row>
    <row r="302" spans="1:5">
      <c r="A302" s="2" t="s">
        <v>392</v>
      </c>
      <c r="B302" s="2" t="s">
        <v>269</v>
      </c>
      <c r="C302" s="11">
        <v>725</v>
      </c>
      <c r="D302" s="11">
        <v>0</v>
      </c>
      <c r="E302" s="11">
        <v>725</v>
      </c>
    </row>
    <row r="303" spans="1:5">
      <c r="A303" s="2" t="s">
        <v>249</v>
      </c>
      <c r="B303" s="2" t="s">
        <v>246</v>
      </c>
      <c r="C303" s="11">
        <v>0</v>
      </c>
      <c r="D303" s="11">
        <v>0</v>
      </c>
      <c r="E303" s="11">
        <v>0</v>
      </c>
    </row>
    <row r="304" spans="1:5">
      <c r="A304" s="2" t="s">
        <v>229</v>
      </c>
      <c r="B304" s="2" t="s">
        <v>91</v>
      </c>
      <c r="C304" s="11">
        <v>664081</v>
      </c>
      <c r="D304" s="11">
        <v>50907</v>
      </c>
      <c r="E304" s="11">
        <v>714988</v>
      </c>
    </row>
    <row r="305" spans="1:5">
      <c r="A305" s="2" t="s">
        <v>233</v>
      </c>
      <c r="B305" s="2" t="s">
        <v>93</v>
      </c>
      <c r="C305" s="11">
        <v>0</v>
      </c>
      <c r="D305" s="11">
        <v>-1002</v>
      </c>
      <c r="E305" s="11">
        <v>-1002</v>
      </c>
    </row>
    <row r="306" spans="1:5">
      <c r="A306" s="2" t="s">
        <v>234</v>
      </c>
      <c r="B306" s="2" t="s">
        <v>94</v>
      </c>
      <c r="C306" s="11">
        <v>0</v>
      </c>
      <c r="D306" s="11">
        <v>0</v>
      </c>
      <c r="E306" s="11">
        <v>0</v>
      </c>
    </row>
    <row r="307" spans="1:5">
      <c r="A307" s="2" t="s">
        <v>230</v>
      </c>
      <c r="B307" s="2" t="s">
        <v>247</v>
      </c>
      <c r="C307" s="11">
        <v>-128957</v>
      </c>
      <c r="D307" s="11">
        <v>-4533</v>
      </c>
      <c r="E307" s="11">
        <v>-133490</v>
      </c>
    </row>
    <row r="308" spans="1:5">
      <c r="A308" s="7" t="s">
        <v>407</v>
      </c>
      <c r="B308" s="7" t="s">
        <v>409</v>
      </c>
      <c r="C308" s="22">
        <v>9587384</v>
      </c>
      <c r="D308" s="22">
        <v>800356</v>
      </c>
      <c r="E308" s="22">
        <v>10387740</v>
      </c>
    </row>
    <row r="312" spans="1:5">
      <c r="C312" s="7" t="s">
        <v>330</v>
      </c>
      <c r="D312" s="7" t="s">
        <v>331</v>
      </c>
      <c r="E312" s="7" t="s">
        <v>332</v>
      </c>
    </row>
    <row r="313" spans="1:5">
      <c r="C313" s="7" t="s">
        <v>322</v>
      </c>
      <c r="D313" s="7" t="s">
        <v>323</v>
      </c>
      <c r="E313" s="7" t="s">
        <v>324</v>
      </c>
    </row>
    <row r="314" spans="1:5">
      <c r="A314" s="7" t="s">
        <v>406</v>
      </c>
      <c r="B314" s="7" t="s">
        <v>408</v>
      </c>
      <c r="C314" s="22">
        <v>9674563</v>
      </c>
      <c r="D314" s="22">
        <v>825715</v>
      </c>
      <c r="E314" s="22">
        <v>10500278</v>
      </c>
    </row>
    <row r="315" spans="1:5">
      <c r="A315" s="2" t="s">
        <v>225</v>
      </c>
      <c r="B315" s="2" t="s">
        <v>51</v>
      </c>
      <c r="C315" s="11">
        <v>806894</v>
      </c>
      <c r="D315" s="11">
        <v>-1440</v>
      </c>
      <c r="E315" s="11">
        <v>805454</v>
      </c>
    </row>
    <row r="316" spans="1:5">
      <c r="A316" s="2" t="s">
        <v>226</v>
      </c>
      <c r="B316" s="2" t="s">
        <v>52</v>
      </c>
      <c r="C316" s="11">
        <v>0</v>
      </c>
      <c r="D316" s="11">
        <v>0</v>
      </c>
      <c r="E316" s="11">
        <v>0</v>
      </c>
    </row>
    <row r="317" spans="1:5">
      <c r="A317" s="2" t="s">
        <v>415</v>
      </c>
      <c r="B317" s="2" t="s">
        <v>414</v>
      </c>
      <c r="C317" s="11">
        <v>-1777874</v>
      </c>
      <c r="D317" s="11">
        <v>-132431</v>
      </c>
      <c r="E317" s="11">
        <v>-1910305</v>
      </c>
    </row>
    <row r="318" spans="1:5">
      <c r="A318" s="8" t="s">
        <v>301</v>
      </c>
      <c r="B318" s="2" t="s">
        <v>297</v>
      </c>
      <c r="C318" s="11">
        <v>0</v>
      </c>
      <c r="D318" s="11">
        <v>0</v>
      </c>
      <c r="E318" s="11">
        <v>0</v>
      </c>
    </row>
    <row r="319" spans="1:5">
      <c r="A319" s="2" t="s">
        <v>227</v>
      </c>
      <c r="B319" s="2" t="s">
        <v>54</v>
      </c>
      <c r="C319" s="11">
        <v>2863</v>
      </c>
      <c r="D319" s="11">
        <v>0</v>
      </c>
      <c r="E319" s="11">
        <v>2863</v>
      </c>
    </row>
    <row r="320" spans="1:5">
      <c r="A320" s="2" t="s">
        <v>392</v>
      </c>
      <c r="B320" s="2" t="s">
        <v>269</v>
      </c>
      <c r="C320" s="11">
        <v>1311</v>
      </c>
      <c r="D320" s="11">
        <v>0</v>
      </c>
      <c r="E320" s="11">
        <v>1311</v>
      </c>
    </row>
    <row r="321" spans="1:5">
      <c r="A321" s="2" t="s">
        <v>249</v>
      </c>
      <c r="B321" s="2" t="s">
        <v>246</v>
      </c>
      <c r="C321" s="11">
        <v>0</v>
      </c>
      <c r="D321" s="11">
        <v>0</v>
      </c>
      <c r="E321" s="11">
        <v>0</v>
      </c>
    </row>
    <row r="322" spans="1:5">
      <c r="A322" s="2" t="s">
        <v>229</v>
      </c>
      <c r="B322" s="2" t="s">
        <v>91</v>
      </c>
      <c r="C322" s="11">
        <v>1355227</v>
      </c>
      <c r="D322" s="11">
        <v>90456</v>
      </c>
      <c r="E322" s="11">
        <v>1445683</v>
      </c>
    </row>
    <row r="323" spans="1:5">
      <c r="A323" s="2" t="s">
        <v>233</v>
      </c>
      <c r="B323" s="2" t="s">
        <v>93</v>
      </c>
      <c r="C323" s="11">
        <v>0</v>
      </c>
      <c r="D323" s="11">
        <v>-1833</v>
      </c>
      <c r="E323" s="11">
        <v>-1833</v>
      </c>
    </row>
    <row r="324" spans="1:5">
      <c r="A324" s="2" t="s">
        <v>234</v>
      </c>
      <c r="B324" s="2" t="s">
        <v>94</v>
      </c>
      <c r="C324" s="11">
        <v>0</v>
      </c>
      <c r="D324" s="11">
        <v>0</v>
      </c>
      <c r="E324" s="11">
        <v>0</v>
      </c>
    </row>
    <row r="325" spans="1:5">
      <c r="A325" s="2" t="s">
        <v>230</v>
      </c>
      <c r="B325" s="2" t="s">
        <v>247</v>
      </c>
      <c r="C325" s="11">
        <v>-44322</v>
      </c>
      <c r="D325" s="11">
        <v>-1799</v>
      </c>
      <c r="E325" s="11">
        <v>-46121</v>
      </c>
    </row>
    <row r="326" spans="1:5">
      <c r="A326" s="7" t="s">
        <v>407</v>
      </c>
      <c r="B326" s="7" t="s">
        <v>413</v>
      </c>
      <c r="C326" s="22">
        <v>10018662</v>
      </c>
      <c r="D326" s="22">
        <v>778668</v>
      </c>
      <c r="E326" s="22">
        <v>10797330</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4E8A-BE18-421B-81C2-F3C247D240E7}">
  <dimension ref="A1:A9"/>
  <sheetViews>
    <sheetView showGridLines="0" workbookViewId="0">
      <selection activeCell="N24" sqref="N24"/>
    </sheetView>
  </sheetViews>
  <sheetFormatPr defaultRowHeight="14.5"/>
  <sheetData>
    <row r="1" spans="1:1" ht="15.5">
      <c r="A1" s="134" t="s">
        <v>236</v>
      </c>
    </row>
    <row r="2" spans="1:1" ht="15.5">
      <c r="A2" s="134" t="s">
        <v>238</v>
      </c>
    </row>
    <row r="3" spans="1:1" ht="15.5">
      <c r="A3" s="134" t="s">
        <v>237</v>
      </c>
    </row>
    <row r="4" spans="1:1" ht="15.5">
      <c r="A4" s="134" t="s">
        <v>239</v>
      </c>
    </row>
    <row r="6" spans="1:1" ht="15.5">
      <c r="A6" s="134" t="s">
        <v>243</v>
      </c>
    </row>
    <row r="7" spans="1:1" ht="15.5">
      <c r="A7" s="134" t="s">
        <v>240</v>
      </c>
    </row>
    <row r="8" spans="1:1" ht="15.5">
      <c r="A8" s="134" t="s">
        <v>241</v>
      </c>
    </row>
    <row r="9" spans="1:1" ht="15.5">
      <c r="A9" s="134" t="s">
        <v>242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1308A-F47E-4BE8-8992-D4EF36064653}">
  <sheetPr>
    <tabColor rgb="FF007CB0"/>
  </sheetPr>
  <dimension ref="A1:X43"/>
  <sheetViews>
    <sheetView zoomScale="85" zoomScaleNormal="85" workbookViewId="0">
      <selection activeCell="B13" sqref="B13"/>
    </sheetView>
  </sheetViews>
  <sheetFormatPr defaultRowHeight="14.5"/>
  <cols>
    <col min="1" max="2" width="34.81640625" bestFit="1" customWidth="1"/>
    <col min="3" max="3" width="11.7265625" bestFit="1" customWidth="1"/>
    <col min="4" max="4" width="8.08984375" bestFit="1" customWidth="1"/>
    <col min="5" max="5" width="8.1796875" bestFit="1" customWidth="1"/>
    <col min="6" max="6" width="7.7265625" bestFit="1" customWidth="1"/>
    <col min="7" max="7" width="22" bestFit="1" customWidth="1"/>
    <col min="8" max="8" width="7.26953125" bestFit="1" customWidth="1"/>
    <col min="9" max="9" width="8.81640625" customWidth="1"/>
    <col min="10" max="10" width="34.81640625" hidden="1" customWidth="1"/>
    <col min="11" max="11" width="11.7265625" bestFit="1" customWidth="1"/>
    <col min="12" max="12" width="8.08984375" bestFit="1" customWidth="1"/>
    <col min="13" max="13" width="7.6328125" bestFit="1" customWidth="1"/>
    <col min="14" max="14" width="7.7265625" bestFit="1" customWidth="1"/>
    <col min="15" max="15" width="22" bestFit="1" customWidth="1"/>
    <col min="16" max="16" width="7.26953125" bestFit="1" customWidth="1"/>
    <col min="17" max="17" width="8.81640625" customWidth="1"/>
    <col min="18" max="18" width="11.7265625" bestFit="1" customWidth="1"/>
    <col min="19" max="19" width="8.08984375" bestFit="1" customWidth="1"/>
    <col min="20" max="20" width="7.6328125" bestFit="1" customWidth="1"/>
    <col min="21" max="21" width="7.7265625" bestFit="1" customWidth="1"/>
    <col min="22" max="22" width="22" bestFit="1" customWidth="1"/>
    <col min="23" max="23" width="7.26953125" bestFit="1" customWidth="1"/>
    <col min="24" max="24" width="8.81640625" customWidth="1"/>
  </cols>
  <sheetData>
    <row r="1" spans="1:24">
      <c r="A1" s="76" t="s">
        <v>151</v>
      </c>
      <c r="B1" s="76"/>
      <c r="C1" s="232">
        <v>2019</v>
      </c>
      <c r="D1" s="233"/>
      <c r="E1" s="233"/>
      <c r="F1" s="233"/>
      <c r="G1" s="233"/>
      <c r="H1" s="233"/>
      <c r="I1" s="234"/>
      <c r="J1" s="69"/>
      <c r="K1" s="232">
        <v>2020</v>
      </c>
      <c r="L1" s="233"/>
      <c r="M1" s="233"/>
      <c r="N1" s="233"/>
      <c r="O1" s="233"/>
      <c r="P1" s="233"/>
      <c r="Q1" s="234"/>
      <c r="R1" s="232" t="s">
        <v>244</v>
      </c>
      <c r="S1" s="233"/>
      <c r="T1" s="233"/>
      <c r="U1" s="233"/>
      <c r="V1" s="233"/>
      <c r="W1" s="233"/>
      <c r="X1" s="234"/>
    </row>
    <row r="2" spans="1:24" ht="14.5" customHeight="1">
      <c r="A2" s="70"/>
      <c r="B2" s="70"/>
      <c r="C2" s="235" t="s">
        <v>96</v>
      </c>
      <c r="D2" s="235"/>
      <c r="E2" s="137" t="s">
        <v>97</v>
      </c>
      <c r="F2" s="137" t="s">
        <v>98</v>
      </c>
      <c r="G2" s="236" t="s">
        <v>99</v>
      </c>
      <c r="H2" s="67" t="s">
        <v>100</v>
      </c>
      <c r="I2" s="68" t="s">
        <v>101</v>
      </c>
      <c r="J2" s="70"/>
      <c r="K2" s="235" t="s">
        <v>96</v>
      </c>
      <c r="L2" s="235"/>
      <c r="M2" s="137" t="s">
        <v>97</v>
      </c>
      <c r="N2" s="137" t="s">
        <v>98</v>
      </c>
      <c r="O2" s="236" t="s">
        <v>99</v>
      </c>
      <c r="P2" s="67" t="s">
        <v>100</v>
      </c>
      <c r="Q2" s="68" t="s">
        <v>101</v>
      </c>
      <c r="R2" s="235" t="s">
        <v>96</v>
      </c>
      <c r="S2" s="235"/>
      <c r="T2" s="137" t="s">
        <v>97</v>
      </c>
      <c r="U2" s="137" t="s">
        <v>98</v>
      </c>
      <c r="V2" s="236" t="s">
        <v>99</v>
      </c>
      <c r="W2" s="67" t="s">
        <v>100</v>
      </c>
      <c r="X2" s="68" t="s">
        <v>101</v>
      </c>
    </row>
    <row r="3" spans="1:24" ht="52">
      <c r="A3" s="78"/>
      <c r="B3" s="78"/>
      <c r="C3" s="79" t="s">
        <v>110</v>
      </c>
      <c r="D3" s="79" t="s">
        <v>109</v>
      </c>
      <c r="E3" s="80"/>
      <c r="F3" s="80"/>
      <c r="G3" s="237"/>
      <c r="H3" s="80"/>
      <c r="I3" s="81"/>
      <c r="J3" s="78"/>
      <c r="K3" s="79" t="s">
        <v>110</v>
      </c>
      <c r="L3" s="79" t="s">
        <v>109</v>
      </c>
      <c r="M3" s="80"/>
      <c r="N3" s="80"/>
      <c r="O3" s="237"/>
      <c r="P3" s="80"/>
      <c r="Q3" s="81"/>
      <c r="R3" s="79" t="s">
        <v>110</v>
      </c>
      <c r="S3" s="79" t="s">
        <v>109</v>
      </c>
      <c r="T3" s="80"/>
      <c r="U3" s="80"/>
      <c r="V3" s="237"/>
      <c r="W3" s="80"/>
      <c r="X3" s="81"/>
    </row>
    <row r="4" spans="1:24">
      <c r="A4" s="71" t="s">
        <v>216</v>
      </c>
      <c r="B4" s="71" t="s">
        <v>102</v>
      </c>
      <c r="C4" s="82">
        <v>565719</v>
      </c>
      <c r="D4" s="82">
        <v>36032</v>
      </c>
      <c r="E4" s="82">
        <v>399844.25586515432</v>
      </c>
      <c r="F4" s="82">
        <v>171969.63587340325</v>
      </c>
      <c r="G4" s="82">
        <v>90606.071788018351</v>
      </c>
      <c r="H4" s="82">
        <v>0</v>
      </c>
      <c r="I4" s="83">
        <v>1264170.9635265758</v>
      </c>
      <c r="J4" s="84" t="s">
        <v>102</v>
      </c>
      <c r="K4" s="82">
        <v>543571.71400647634</v>
      </c>
      <c r="L4" s="82">
        <v>78409.368981244013</v>
      </c>
      <c r="M4" s="82">
        <v>314960.96416594792</v>
      </c>
      <c r="N4" s="82">
        <v>117171.29504862335</v>
      </c>
      <c r="O4" s="82">
        <v>83904.640089177527</v>
      </c>
      <c r="P4" s="82">
        <v>0</v>
      </c>
      <c r="Q4" s="83">
        <v>1138017.9822914691</v>
      </c>
      <c r="R4" s="82">
        <v>178809.06863075841</v>
      </c>
      <c r="S4" s="82">
        <v>19774</v>
      </c>
      <c r="T4" s="82">
        <v>90383.403797051142</v>
      </c>
      <c r="U4" s="82">
        <v>54246.733842219997</v>
      </c>
      <c r="V4" s="82">
        <v>39043.237254900996</v>
      </c>
      <c r="W4" s="82">
        <v>0</v>
      </c>
      <c r="X4" s="83">
        <v>382256.44352493051</v>
      </c>
    </row>
    <row r="5" spans="1:24">
      <c r="A5" s="72"/>
      <c r="B5" s="72"/>
      <c r="C5" s="85"/>
      <c r="D5" s="85"/>
      <c r="E5" s="85"/>
      <c r="F5" s="85"/>
      <c r="G5" s="85"/>
      <c r="H5" s="85"/>
      <c r="I5" s="86"/>
      <c r="J5" s="87"/>
      <c r="K5" s="85"/>
      <c r="L5" s="85"/>
      <c r="M5" s="85"/>
      <c r="N5" s="85"/>
      <c r="O5" s="85"/>
      <c r="P5" s="85"/>
      <c r="Q5" s="86"/>
      <c r="R5" s="85"/>
      <c r="S5" s="85"/>
      <c r="T5" s="85"/>
      <c r="U5" s="85"/>
      <c r="V5" s="85"/>
      <c r="W5" s="85"/>
      <c r="X5" s="86"/>
    </row>
    <row r="6" spans="1:24">
      <c r="A6" s="72" t="s">
        <v>157</v>
      </c>
      <c r="B6" s="72" t="s">
        <v>66</v>
      </c>
      <c r="C6" s="88">
        <v>516297</v>
      </c>
      <c r="D6" s="88">
        <v>0</v>
      </c>
      <c r="E6" s="88">
        <v>385069.13334292575</v>
      </c>
      <c r="F6" s="88">
        <v>159966.93012551626</v>
      </c>
      <c r="G6" s="88">
        <v>77005.314668994353</v>
      </c>
      <c r="H6" s="88">
        <v>0</v>
      </c>
      <c r="I6" s="89">
        <v>1138338.3781374362</v>
      </c>
      <c r="J6" s="87" t="s">
        <v>66</v>
      </c>
      <c r="K6" s="88">
        <v>497860.16198083496</v>
      </c>
      <c r="L6" s="88">
        <v>0</v>
      </c>
      <c r="M6" s="88">
        <v>298745.171022364</v>
      </c>
      <c r="N6" s="88">
        <v>107174.79035675501</v>
      </c>
      <c r="O6" s="88">
        <v>72560.531161692998</v>
      </c>
      <c r="P6" s="88">
        <v>0</v>
      </c>
      <c r="Q6" s="89">
        <v>976340.65452164703</v>
      </c>
      <c r="R6" s="88">
        <v>166412.08196989598</v>
      </c>
      <c r="S6" s="88">
        <v>0</v>
      </c>
      <c r="T6" s="88">
        <v>86375.131611147008</v>
      </c>
      <c r="U6" s="88">
        <v>51836.917642820001</v>
      </c>
      <c r="V6" s="88">
        <v>35931.417367900998</v>
      </c>
      <c r="W6" s="88">
        <v>0</v>
      </c>
      <c r="X6" s="89">
        <v>340555.548591764</v>
      </c>
    </row>
    <row r="7" spans="1:24" ht="26">
      <c r="A7" s="73" t="s">
        <v>253</v>
      </c>
      <c r="B7" s="73" t="s">
        <v>103</v>
      </c>
      <c r="C7" s="90">
        <v>35708.917774246343</v>
      </c>
      <c r="D7" s="90">
        <v>0</v>
      </c>
      <c r="E7" s="90">
        <v>121479.11169538816</v>
      </c>
      <c r="F7" s="90">
        <v>-13994.517098592074</v>
      </c>
      <c r="G7" s="90">
        <v>-64269.251966302596</v>
      </c>
      <c r="H7" s="90">
        <v>0</v>
      </c>
      <c r="I7" s="91">
        <v>78924.26040473982</v>
      </c>
      <c r="J7" s="92" t="s">
        <v>103</v>
      </c>
      <c r="K7" s="90">
        <v>-38329.282672708025</v>
      </c>
      <c r="L7" s="90">
        <v>0</v>
      </c>
      <c r="M7" s="90">
        <v>-9392.6410543869206</v>
      </c>
      <c r="N7" s="90">
        <v>-96450.11066424087</v>
      </c>
      <c r="O7" s="90">
        <v>-61098.73477420456</v>
      </c>
      <c r="P7" s="90">
        <v>0</v>
      </c>
      <c r="Q7" s="91">
        <v>-205270.76916554038</v>
      </c>
      <c r="R7" s="90">
        <v>5380.0436938140519</v>
      </c>
      <c r="S7" s="90">
        <v>0</v>
      </c>
      <c r="T7" s="90">
        <v>11284.323141591194</v>
      </c>
      <c r="U7" s="90">
        <v>115</v>
      </c>
      <c r="V7" s="90">
        <v>1620</v>
      </c>
      <c r="W7" s="90">
        <v>0</v>
      </c>
      <c r="X7" s="91">
        <v>18399.366835405246</v>
      </c>
    </row>
    <row r="8" spans="1:24">
      <c r="A8" s="72" t="s">
        <v>158</v>
      </c>
      <c r="B8" s="72" t="s">
        <v>3</v>
      </c>
      <c r="C8" s="88">
        <v>25447</v>
      </c>
      <c r="D8" s="88">
        <v>0</v>
      </c>
      <c r="E8" s="88">
        <v>14161.089957126562</v>
      </c>
      <c r="F8" s="88">
        <v>12002.70574788701</v>
      </c>
      <c r="G8" s="88">
        <v>13600.757119023998</v>
      </c>
      <c r="H8" s="88">
        <v>0</v>
      </c>
      <c r="I8" s="89">
        <v>65211.780339620935</v>
      </c>
      <c r="J8" s="87" t="s">
        <v>3</v>
      </c>
      <c r="K8" s="88">
        <v>22006.24401912294</v>
      </c>
      <c r="L8" s="88">
        <v>0</v>
      </c>
      <c r="M8" s="88">
        <v>13474.533738805514</v>
      </c>
      <c r="N8" s="93">
        <v>9996.5046918683292</v>
      </c>
      <c r="O8" s="88">
        <v>11344.108927484527</v>
      </c>
      <c r="P8" s="88">
        <v>0</v>
      </c>
      <c r="Q8" s="94">
        <v>56821.39137728131</v>
      </c>
      <c r="R8" s="88">
        <v>6131.4312368850015</v>
      </c>
      <c r="S8" s="88">
        <v>0</v>
      </c>
      <c r="T8" s="88">
        <v>3141.1345360999999</v>
      </c>
      <c r="U8" s="93">
        <v>2409.8161994000002</v>
      </c>
      <c r="V8" s="88">
        <v>3111.8198869999997</v>
      </c>
      <c r="W8" s="88">
        <v>0</v>
      </c>
      <c r="X8" s="94">
        <v>14794.201859385001</v>
      </c>
    </row>
    <row r="9" spans="1:24">
      <c r="A9" s="72" t="s">
        <v>159</v>
      </c>
      <c r="B9" s="72" t="s">
        <v>104</v>
      </c>
      <c r="C9" s="88">
        <v>23975</v>
      </c>
      <c r="D9" s="88">
        <v>36032</v>
      </c>
      <c r="E9" s="88">
        <v>614.03256510205381</v>
      </c>
      <c r="F9" s="95">
        <v>0</v>
      </c>
      <c r="G9" s="95">
        <v>0</v>
      </c>
      <c r="H9" s="95">
        <v>0</v>
      </c>
      <c r="I9" s="89">
        <v>60621.032565102054</v>
      </c>
      <c r="J9" s="87" t="s">
        <v>104</v>
      </c>
      <c r="K9" s="88">
        <v>23705.308006518477</v>
      </c>
      <c r="L9" s="88">
        <v>78409.368981244013</v>
      </c>
      <c r="M9" s="88">
        <v>2741.2594047783959</v>
      </c>
      <c r="N9" s="95">
        <v>0</v>
      </c>
      <c r="O9" s="95">
        <v>0</v>
      </c>
      <c r="P9" s="95">
        <v>0</v>
      </c>
      <c r="Q9" s="89">
        <v>104855.93639254088</v>
      </c>
      <c r="R9" s="88">
        <v>6265.5554239774319</v>
      </c>
      <c r="S9" s="88">
        <v>19774</v>
      </c>
      <c r="T9" s="88">
        <v>867.13764980411884</v>
      </c>
      <c r="U9" s="95">
        <v>0</v>
      </c>
      <c r="V9" s="95">
        <v>0</v>
      </c>
      <c r="W9" s="95">
        <v>0</v>
      </c>
      <c r="X9" s="89">
        <v>26906.693073781549</v>
      </c>
    </row>
    <row r="10" spans="1:24">
      <c r="A10" s="70"/>
      <c r="B10" s="70"/>
      <c r="C10" s="85"/>
      <c r="D10" s="85"/>
      <c r="E10" s="85"/>
      <c r="F10" s="85"/>
      <c r="G10" s="85"/>
      <c r="H10" s="85"/>
      <c r="I10" s="86"/>
      <c r="J10" s="98"/>
      <c r="K10" s="96"/>
      <c r="L10" s="96"/>
      <c r="M10" s="96"/>
      <c r="N10" s="96"/>
      <c r="O10" s="96"/>
      <c r="P10" s="96"/>
      <c r="Q10" s="97"/>
      <c r="R10" s="96"/>
      <c r="S10" s="96"/>
      <c r="T10" s="96"/>
      <c r="U10" s="96"/>
      <c r="V10" s="96"/>
      <c r="W10" s="96"/>
      <c r="X10" s="97"/>
    </row>
    <row r="11" spans="1:24">
      <c r="A11" s="71" t="s">
        <v>160</v>
      </c>
      <c r="B11" s="71" t="s">
        <v>65</v>
      </c>
      <c r="C11" s="85"/>
      <c r="D11" s="85"/>
      <c r="E11" s="85"/>
      <c r="F11" s="85"/>
      <c r="G11" s="85"/>
      <c r="H11" s="85"/>
      <c r="I11" s="89">
        <v>-599135.95806504437</v>
      </c>
      <c r="J11" s="84" t="s">
        <v>65</v>
      </c>
      <c r="K11" s="96"/>
      <c r="L11" s="96"/>
      <c r="M11" s="96"/>
      <c r="N11" s="96"/>
      <c r="O11" s="96"/>
      <c r="P11" s="96"/>
      <c r="Q11" s="89">
        <v>-605894.37506663718</v>
      </c>
      <c r="R11" s="96"/>
      <c r="S11" s="96"/>
      <c r="T11" s="96"/>
      <c r="U11" s="96"/>
      <c r="V11" s="96"/>
      <c r="W11" s="96"/>
      <c r="X11" s="89">
        <v>-145400.34342810014</v>
      </c>
    </row>
    <row r="12" spans="1:24">
      <c r="A12" s="70"/>
      <c r="B12" s="70"/>
      <c r="C12" s="85"/>
      <c r="D12" s="85"/>
      <c r="E12" s="85"/>
      <c r="F12" s="85"/>
      <c r="G12" s="85"/>
      <c r="H12" s="85"/>
      <c r="I12" s="86"/>
      <c r="J12" s="98"/>
      <c r="K12" s="96"/>
      <c r="L12" s="96"/>
      <c r="M12" s="96"/>
      <c r="N12" s="96"/>
      <c r="O12" s="96"/>
      <c r="P12" s="96"/>
      <c r="Q12" s="86"/>
      <c r="R12" s="96"/>
      <c r="S12" s="96"/>
      <c r="T12" s="96"/>
      <c r="U12" s="96"/>
      <c r="V12" s="96"/>
      <c r="W12" s="96"/>
      <c r="X12" s="86"/>
    </row>
    <row r="13" spans="1:24">
      <c r="A13" s="72" t="s">
        <v>157</v>
      </c>
      <c r="B13" s="72" t="s">
        <v>66</v>
      </c>
      <c r="C13" s="100">
        <v>0</v>
      </c>
      <c r="D13" s="100">
        <v>0</v>
      </c>
      <c r="E13" s="100">
        <v>0</v>
      </c>
      <c r="F13" s="100">
        <v>0</v>
      </c>
      <c r="G13" s="100">
        <v>0</v>
      </c>
      <c r="H13" s="100">
        <v>0</v>
      </c>
      <c r="I13" s="89">
        <v>-477675.6429915867</v>
      </c>
      <c r="J13" s="87" t="s">
        <v>66</v>
      </c>
      <c r="K13" s="99">
        <v>0</v>
      </c>
      <c r="L13" s="99"/>
      <c r="M13" s="99">
        <v>0</v>
      </c>
      <c r="N13" s="99">
        <v>0</v>
      </c>
      <c r="O13" s="99">
        <v>0</v>
      </c>
      <c r="P13" s="99">
        <v>0</v>
      </c>
      <c r="Q13" s="89">
        <v>-468381.47509480157</v>
      </c>
      <c r="R13" s="99">
        <v>0</v>
      </c>
      <c r="S13" s="99">
        <v>0</v>
      </c>
      <c r="T13" s="99">
        <v>0</v>
      </c>
      <c r="U13" s="99">
        <v>0</v>
      </c>
      <c r="V13" s="99">
        <v>0</v>
      </c>
      <c r="W13" s="99">
        <v>0</v>
      </c>
      <c r="X13" s="89">
        <v>-122767.55342081822</v>
      </c>
    </row>
    <row r="14" spans="1:24">
      <c r="A14" s="72" t="s">
        <v>158</v>
      </c>
      <c r="B14" s="72" t="s">
        <v>3</v>
      </c>
      <c r="C14" s="100">
        <v>0</v>
      </c>
      <c r="D14" s="100">
        <v>0</v>
      </c>
      <c r="E14" s="100">
        <v>0</v>
      </c>
      <c r="F14" s="100">
        <v>0</v>
      </c>
      <c r="G14" s="100">
        <v>0</v>
      </c>
      <c r="H14" s="100">
        <v>0</v>
      </c>
      <c r="I14" s="89">
        <v>-66487.805468365303</v>
      </c>
      <c r="J14" s="87" t="s">
        <v>3</v>
      </c>
      <c r="K14" s="99">
        <v>0</v>
      </c>
      <c r="L14" s="99"/>
      <c r="M14" s="99">
        <v>0</v>
      </c>
      <c r="N14" s="99">
        <v>0</v>
      </c>
      <c r="O14" s="99">
        <v>0</v>
      </c>
      <c r="P14" s="99">
        <v>0</v>
      </c>
      <c r="Q14" s="101">
        <v>-67620.273327055198</v>
      </c>
      <c r="R14" s="99">
        <v>0</v>
      </c>
      <c r="S14" s="99">
        <v>0</v>
      </c>
      <c r="T14" s="99">
        <v>0</v>
      </c>
      <c r="U14" s="99">
        <v>0</v>
      </c>
      <c r="V14" s="99">
        <v>0</v>
      </c>
      <c r="W14" s="99">
        <v>0</v>
      </c>
      <c r="X14" s="101">
        <v>-10984.506601143865</v>
      </c>
    </row>
    <row r="15" spans="1:24">
      <c r="A15" s="72" t="s">
        <v>159</v>
      </c>
      <c r="B15" s="72" t="s">
        <v>104</v>
      </c>
      <c r="C15" s="100">
        <v>0</v>
      </c>
      <c r="D15" s="100">
        <v>0</v>
      </c>
      <c r="E15" s="100">
        <v>0</v>
      </c>
      <c r="F15" s="100">
        <v>0</v>
      </c>
      <c r="G15" s="100">
        <v>0</v>
      </c>
      <c r="H15" s="100">
        <v>0</v>
      </c>
      <c r="I15" s="89">
        <v>-54972.509605092309</v>
      </c>
      <c r="J15" s="87" t="s">
        <v>104</v>
      </c>
      <c r="K15" s="99">
        <v>0</v>
      </c>
      <c r="L15" s="99"/>
      <c r="M15" s="99">
        <v>0</v>
      </c>
      <c r="N15" s="99">
        <v>0</v>
      </c>
      <c r="O15" s="99">
        <v>0</v>
      </c>
      <c r="P15" s="99">
        <v>0</v>
      </c>
      <c r="Q15" s="89">
        <v>-69892.626644780437</v>
      </c>
      <c r="R15" s="99">
        <v>0</v>
      </c>
      <c r="S15" s="99">
        <v>0</v>
      </c>
      <c r="T15" s="99">
        <v>0</v>
      </c>
      <c r="U15" s="99">
        <v>0</v>
      </c>
      <c r="V15" s="99">
        <v>0</v>
      </c>
      <c r="W15" s="99">
        <v>0</v>
      </c>
      <c r="X15" s="89">
        <v>-11648.28340613804</v>
      </c>
    </row>
    <row r="16" spans="1:24">
      <c r="A16" s="70"/>
      <c r="B16" s="70"/>
      <c r="C16" s="85"/>
      <c r="D16" s="85"/>
      <c r="E16" s="85"/>
      <c r="F16" s="85"/>
      <c r="G16" s="85"/>
      <c r="H16" s="85"/>
      <c r="I16" s="89"/>
      <c r="J16" s="98"/>
      <c r="K16" s="96"/>
      <c r="L16" s="96"/>
      <c r="M16" s="96"/>
      <c r="N16" s="96"/>
      <c r="O16" s="96"/>
      <c r="P16" s="96"/>
      <c r="Q16" s="86"/>
      <c r="R16" s="96"/>
      <c r="S16" s="96"/>
      <c r="T16" s="96"/>
      <c r="U16" s="96"/>
      <c r="V16" s="96"/>
      <c r="W16" s="96"/>
      <c r="X16" s="86"/>
    </row>
    <row r="17" spans="1:24">
      <c r="A17" s="74" t="s">
        <v>223</v>
      </c>
      <c r="B17" s="74" t="s">
        <v>111</v>
      </c>
      <c r="C17" s="85"/>
      <c r="D17" s="85"/>
      <c r="E17" s="85"/>
      <c r="F17" s="85"/>
      <c r="G17" s="85"/>
      <c r="H17" s="85"/>
      <c r="I17" s="89">
        <v>665035.23297711485</v>
      </c>
      <c r="J17" s="84" t="s">
        <v>111</v>
      </c>
      <c r="K17" s="96"/>
      <c r="L17" s="96"/>
      <c r="M17" s="96"/>
      <c r="N17" s="96"/>
      <c r="O17" s="96"/>
      <c r="P17" s="96"/>
      <c r="Q17" s="89">
        <v>532123.60722483206</v>
      </c>
      <c r="R17" s="96"/>
      <c r="S17" s="96"/>
      <c r="T17" s="96"/>
      <c r="U17" s="96"/>
      <c r="V17" s="96"/>
      <c r="W17" s="96"/>
      <c r="X17" s="89">
        <v>236856.10009683043</v>
      </c>
    </row>
    <row r="18" spans="1:24">
      <c r="A18" s="70"/>
      <c r="B18" s="70"/>
      <c r="C18" s="85"/>
      <c r="D18" s="85"/>
      <c r="E18" s="85"/>
      <c r="F18" s="85"/>
      <c r="G18" s="85"/>
      <c r="H18" s="85"/>
      <c r="I18" s="86"/>
      <c r="J18" s="98"/>
      <c r="K18" s="96"/>
      <c r="L18" s="96"/>
      <c r="M18" s="96"/>
      <c r="N18" s="96"/>
      <c r="O18" s="96"/>
      <c r="P18" s="96"/>
      <c r="Q18" s="86"/>
      <c r="R18" s="96"/>
      <c r="S18" s="96"/>
      <c r="T18" s="96"/>
      <c r="U18" s="96"/>
      <c r="V18" s="96"/>
      <c r="W18" s="96"/>
      <c r="X18" s="86"/>
    </row>
    <row r="19" spans="1:24">
      <c r="A19" s="72" t="s">
        <v>157</v>
      </c>
      <c r="B19" s="72" t="s">
        <v>66</v>
      </c>
      <c r="C19" s="100">
        <v>0</v>
      </c>
      <c r="D19" s="100">
        <v>0</v>
      </c>
      <c r="E19" s="100">
        <v>0</v>
      </c>
      <c r="F19" s="100">
        <v>0</v>
      </c>
      <c r="G19" s="100">
        <v>0</v>
      </c>
      <c r="H19" s="100">
        <v>0</v>
      </c>
      <c r="I19" s="89">
        <v>660662.73514584952</v>
      </c>
      <c r="J19" s="87" t="s">
        <v>66</v>
      </c>
      <c r="K19" s="99">
        <v>0</v>
      </c>
      <c r="L19" s="99"/>
      <c r="M19" s="99">
        <v>0</v>
      </c>
      <c r="N19" s="99">
        <v>0</v>
      </c>
      <c r="O19" s="99">
        <v>0</v>
      </c>
      <c r="P19" s="99">
        <v>0</v>
      </c>
      <c r="Q19" s="89">
        <v>507959.17942684545</v>
      </c>
      <c r="R19" s="99">
        <v>0</v>
      </c>
      <c r="S19" s="99">
        <v>0</v>
      </c>
      <c r="T19" s="99">
        <v>0</v>
      </c>
      <c r="U19" s="99">
        <v>0</v>
      </c>
      <c r="V19" s="99">
        <v>0</v>
      </c>
      <c r="W19" s="99">
        <v>0</v>
      </c>
      <c r="X19" s="89">
        <v>217787.99517094577</v>
      </c>
    </row>
    <row r="20" spans="1:24">
      <c r="A20" s="72" t="s">
        <v>158</v>
      </c>
      <c r="B20" s="72" t="s">
        <v>3</v>
      </c>
      <c r="C20" s="100">
        <v>0</v>
      </c>
      <c r="D20" s="100">
        <v>0</v>
      </c>
      <c r="E20" s="100">
        <v>0</v>
      </c>
      <c r="F20" s="100">
        <v>0</v>
      </c>
      <c r="G20" s="100">
        <v>0</v>
      </c>
      <c r="H20" s="100">
        <v>0</v>
      </c>
      <c r="I20" s="89">
        <v>-1276.025128744368</v>
      </c>
      <c r="J20" s="87" t="s">
        <v>3</v>
      </c>
      <c r="K20" s="99">
        <v>0</v>
      </c>
      <c r="L20" s="99"/>
      <c r="M20" s="99">
        <v>0</v>
      </c>
      <c r="N20" s="99">
        <v>0</v>
      </c>
      <c r="O20" s="99">
        <v>0</v>
      </c>
      <c r="P20" s="99">
        <v>0</v>
      </c>
      <c r="Q20" s="89">
        <v>-10798.881949773888</v>
      </c>
      <c r="R20" s="99">
        <v>0</v>
      </c>
      <c r="S20" s="99">
        <v>0</v>
      </c>
      <c r="T20" s="99">
        <v>0</v>
      </c>
      <c r="U20" s="99">
        <v>0</v>
      </c>
      <c r="V20" s="99">
        <v>0</v>
      </c>
      <c r="W20" s="99">
        <v>0</v>
      </c>
      <c r="X20" s="89">
        <v>3809.6952582411359</v>
      </c>
    </row>
    <row r="21" spans="1:24">
      <c r="A21" s="72" t="s">
        <v>159</v>
      </c>
      <c r="B21" s="72" t="s">
        <v>104</v>
      </c>
      <c r="C21" s="100">
        <v>0</v>
      </c>
      <c r="D21" s="100">
        <v>0</v>
      </c>
      <c r="E21" s="100">
        <v>0</v>
      </c>
      <c r="F21" s="100">
        <v>0</v>
      </c>
      <c r="G21" s="100">
        <v>0</v>
      </c>
      <c r="H21" s="100">
        <v>0</v>
      </c>
      <c r="I21" s="89">
        <v>5647.5229600097446</v>
      </c>
      <c r="J21" s="87" t="s">
        <v>104</v>
      </c>
      <c r="K21" s="99">
        <v>0</v>
      </c>
      <c r="L21" s="99"/>
      <c r="M21" s="99">
        <v>0</v>
      </c>
      <c r="N21" s="99">
        <v>0</v>
      </c>
      <c r="O21" s="99">
        <v>0</v>
      </c>
      <c r="P21" s="99">
        <v>0</v>
      </c>
      <c r="Q21" s="89">
        <v>34963.309747760446</v>
      </c>
      <c r="R21" s="99">
        <v>0</v>
      </c>
      <c r="S21" s="99">
        <v>0</v>
      </c>
      <c r="T21" s="99">
        <v>0</v>
      </c>
      <c r="U21" s="99">
        <v>0</v>
      </c>
      <c r="V21" s="99">
        <v>0</v>
      </c>
      <c r="W21" s="99">
        <v>0</v>
      </c>
      <c r="X21" s="89">
        <v>15258.409667643509</v>
      </c>
    </row>
    <row r="22" spans="1:24">
      <c r="A22" s="70"/>
      <c r="B22" s="70"/>
      <c r="C22" s="85"/>
      <c r="D22" s="85"/>
      <c r="E22" s="85"/>
      <c r="F22" s="85"/>
      <c r="G22" s="85"/>
      <c r="H22" s="85"/>
      <c r="I22" s="86"/>
      <c r="J22" s="98"/>
      <c r="K22" s="96"/>
      <c r="L22" s="96"/>
      <c r="M22" s="96"/>
      <c r="N22" s="96"/>
      <c r="O22" s="96"/>
      <c r="P22" s="96"/>
      <c r="Q22" s="86"/>
      <c r="R22" s="96"/>
      <c r="S22" s="96"/>
      <c r="T22" s="96"/>
      <c r="U22" s="96"/>
      <c r="V22" s="96"/>
      <c r="W22" s="96"/>
      <c r="X22" s="86">
        <v>0</v>
      </c>
    </row>
    <row r="23" spans="1:24">
      <c r="A23" s="72" t="s">
        <v>217</v>
      </c>
      <c r="B23" s="72" t="s">
        <v>7</v>
      </c>
      <c r="C23" s="100">
        <v>0</v>
      </c>
      <c r="D23" s="100">
        <v>0</v>
      </c>
      <c r="E23" s="100">
        <v>0</v>
      </c>
      <c r="F23" s="100">
        <v>0</v>
      </c>
      <c r="G23" s="100">
        <v>0</v>
      </c>
      <c r="H23" s="100">
        <v>0</v>
      </c>
      <c r="I23" s="89">
        <v>-178281.88681293296</v>
      </c>
      <c r="J23" s="87" t="s">
        <v>7</v>
      </c>
      <c r="K23" s="99">
        <v>0</v>
      </c>
      <c r="L23" s="99"/>
      <c r="M23" s="99">
        <v>0</v>
      </c>
      <c r="N23" s="99">
        <v>0</v>
      </c>
      <c r="O23" s="99">
        <v>0</v>
      </c>
      <c r="P23" s="99">
        <v>0</v>
      </c>
      <c r="Q23" s="89">
        <v>-159925.84387877499</v>
      </c>
      <c r="R23" s="99">
        <v>0</v>
      </c>
      <c r="S23" s="99">
        <v>0</v>
      </c>
      <c r="T23" s="99">
        <v>0</v>
      </c>
      <c r="U23" s="99">
        <v>0</v>
      </c>
      <c r="V23" s="99">
        <v>0</v>
      </c>
      <c r="W23" s="99">
        <v>0</v>
      </c>
      <c r="X23" s="89">
        <v>-42244.348603212005</v>
      </c>
    </row>
    <row r="24" spans="1:24">
      <c r="A24" s="72"/>
      <c r="B24" s="72"/>
      <c r="C24" s="100"/>
      <c r="D24" s="100"/>
      <c r="E24" s="100"/>
      <c r="F24" s="100"/>
      <c r="G24" s="100"/>
      <c r="H24" s="100"/>
      <c r="I24" s="89"/>
      <c r="J24" s="87"/>
      <c r="K24" s="99"/>
      <c r="L24" s="99"/>
      <c r="M24" s="99"/>
      <c r="N24" s="99"/>
      <c r="O24" s="99"/>
      <c r="P24" s="99"/>
      <c r="Q24" s="89"/>
      <c r="R24" s="99"/>
      <c r="S24" s="99"/>
      <c r="T24" s="99"/>
      <c r="U24" s="99"/>
      <c r="V24" s="99"/>
      <c r="W24" s="99"/>
      <c r="X24" s="89">
        <v>0</v>
      </c>
    </row>
    <row r="25" spans="1:24">
      <c r="A25" s="75" t="s">
        <v>129</v>
      </c>
      <c r="B25" s="75" t="s">
        <v>82</v>
      </c>
      <c r="C25" s="102">
        <v>0</v>
      </c>
      <c r="D25" s="102">
        <v>0</v>
      </c>
      <c r="E25" s="102">
        <v>0</v>
      </c>
      <c r="F25" s="102">
        <v>0</v>
      </c>
      <c r="G25" s="102">
        <v>0</v>
      </c>
      <c r="H25" s="102">
        <v>0</v>
      </c>
      <c r="I25" s="89">
        <v>8686.8354568612212</v>
      </c>
      <c r="J25" s="87" t="s">
        <v>82</v>
      </c>
      <c r="K25" s="102">
        <v>0</v>
      </c>
      <c r="L25" s="102">
        <v>0</v>
      </c>
      <c r="M25" s="102">
        <v>0</v>
      </c>
      <c r="N25" s="102">
        <v>0</v>
      </c>
      <c r="O25" s="102">
        <v>0</v>
      </c>
      <c r="P25" s="102">
        <v>0</v>
      </c>
      <c r="Q25" s="89">
        <v>19792</v>
      </c>
      <c r="R25" s="102">
        <v>0</v>
      </c>
      <c r="S25" s="102">
        <v>0</v>
      </c>
      <c r="T25" s="102">
        <v>0</v>
      </c>
      <c r="U25" s="102">
        <v>0</v>
      </c>
      <c r="V25" s="102">
        <v>0</v>
      </c>
      <c r="W25" s="102">
        <v>0</v>
      </c>
      <c r="X25" s="89">
        <v>813</v>
      </c>
    </row>
    <row r="26" spans="1:24">
      <c r="A26" s="75" t="s">
        <v>218</v>
      </c>
      <c r="B26" s="75" t="s">
        <v>105</v>
      </c>
      <c r="C26" s="102">
        <v>0</v>
      </c>
      <c r="D26" s="102">
        <v>0</v>
      </c>
      <c r="E26" s="102">
        <v>0</v>
      </c>
      <c r="F26" s="102">
        <v>0</v>
      </c>
      <c r="G26" s="102">
        <v>0</v>
      </c>
      <c r="H26" s="102">
        <v>0</v>
      </c>
      <c r="I26" s="89">
        <v>-11056.114100093209</v>
      </c>
      <c r="J26" s="87" t="s">
        <v>105</v>
      </c>
      <c r="K26" s="102">
        <v>0</v>
      </c>
      <c r="L26" s="102">
        <v>0</v>
      </c>
      <c r="M26" s="102">
        <v>0</v>
      </c>
      <c r="N26" s="102">
        <v>0</v>
      </c>
      <c r="O26" s="102">
        <v>0</v>
      </c>
      <c r="P26" s="102">
        <v>0</v>
      </c>
      <c r="Q26" s="89">
        <v>-13183.044283005082</v>
      </c>
      <c r="R26" s="102">
        <v>0</v>
      </c>
      <c r="S26" s="102">
        <v>0</v>
      </c>
      <c r="T26" s="102">
        <v>0</v>
      </c>
      <c r="U26" s="102">
        <v>0</v>
      </c>
      <c r="V26" s="102">
        <v>0</v>
      </c>
      <c r="W26" s="102">
        <v>0</v>
      </c>
      <c r="X26" s="89">
        <v>-2900.5195816529772</v>
      </c>
    </row>
    <row r="27" spans="1:24">
      <c r="A27" s="72"/>
      <c r="B27" s="72"/>
      <c r="C27" s="100"/>
      <c r="D27" s="100"/>
      <c r="E27" s="100"/>
      <c r="F27" s="100"/>
      <c r="G27" s="100"/>
      <c r="H27" s="100"/>
      <c r="I27" s="89"/>
      <c r="J27" s="87"/>
      <c r="K27" s="96"/>
      <c r="L27" s="96"/>
      <c r="M27" s="96"/>
      <c r="N27" s="96"/>
      <c r="O27" s="96"/>
      <c r="P27" s="96"/>
      <c r="Q27" s="86"/>
      <c r="R27" s="96"/>
      <c r="S27" s="96"/>
      <c r="T27" s="96"/>
      <c r="U27" s="96"/>
      <c r="V27" s="96"/>
      <c r="W27" s="96"/>
      <c r="X27" s="86"/>
    </row>
    <row r="28" spans="1:24">
      <c r="A28" s="74" t="s">
        <v>8</v>
      </c>
      <c r="B28" s="74" t="s">
        <v>8</v>
      </c>
      <c r="C28" s="100">
        <v>318157.52546361188</v>
      </c>
      <c r="D28" s="100">
        <v>-9723.3910309348903</v>
      </c>
      <c r="E28" s="100">
        <v>294150.6556173563</v>
      </c>
      <c r="F28" s="100">
        <v>-6829.6313030017618</v>
      </c>
      <c r="G28" s="100">
        <v>-37882.792077659724</v>
      </c>
      <c r="H28" s="100">
        <v>-73488.654591915998</v>
      </c>
      <c r="I28" s="89">
        <v>484383.71207745571</v>
      </c>
      <c r="J28" s="84" t="s">
        <v>8</v>
      </c>
      <c r="K28" s="100">
        <v>276831.9697790824</v>
      </c>
      <c r="L28" s="100">
        <v>16270.995110494823</v>
      </c>
      <c r="M28" s="100">
        <v>220513.29460065597</v>
      </c>
      <c r="N28" s="100">
        <v>-29492.73762633765</v>
      </c>
      <c r="O28" s="100">
        <v>-60589.8753109955</v>
      </c>
      <c r="P28" s="100">
        <v>-44728.92748984808</v>
      </c>
      <c r="Q28" s="89">
        <v>378804.71906305198</v>
      </c>
      <c r="R28" s="100">
        <v>112564.47541520229</v>
      </c>
      <c r="S28" s="100">
        <v>9378</v>
      </c>
      <c r="T28" s="100">
        <v>62682.21762005912</v>
      </c>
      <c r="U28" s="100">
        <v>12423.167147295006</v>
      </c>
      <c r="V28" s="100">
        <v>10460.299895461008</v>
      </c>
      <c r="W28" s="100">
        <v>-14983.928166051983</v>
      </c>
      <c r="X28" s="89">
        <v>192524.23191196544</v>
      </c>
    </row>
    <row r="29" spans="1:24">
      <c r="A29" s="72"/>
      <c r="B29" s="72"/>
      <c r="C29" s="85"/>
      <c r="D29" s="85"/>
      <c r="E29" s="85"/>
      <c r="F29" s="85"/>
      <c r="G29" s="85"/>
      <c r="H29" s="85"/>
      <c r="I29" s="86"/>
      <c r="J29" s="87"/>
      <c r="K29" s="96"/>
      <c r="L29" s="96"/>
      <c r="M29" s="96"/>
      <c r="N29" s="96"/>
      <c r="O29" s="96"/>
      <c r="P29" s="96"/>
      <c r="Q29" s="86"/>
      <c r="R29" s="96"/>
      <c r="S29" s="96"/>
      <c r="T29" s="96"/>
      <c r="U29" s="96"/>
      <c r="V29" s="96"/>
      <c r="W29" s="96"/>
      <c r="X29" s="86"/>
    </row>
    <row r="30" spans="1:24">
      <c r="A30" s="72" t="s">
        <v>134</v>
      </c>
      <c r="B30" s="72" t="s">
        <v>37</v>
      </c>
      <c r="C30" s="100">
        <v>0</v>
      </c>
      <c r="D30" s="100">
        <v>0</v>
      </c>
      <c r="E30" s="100">
        <v>0</v>
      </c>
      <c r="F30" s="100">
        <v>0</v>
      </c>
      <c r="G30" s="100">
        <v>0</v>
      </c>
      <c r="H30" s="100">
        <v>0</v>
      </c>
      <c r="I30" s="89">
        <v>-44043.090411453471</v>
      </c>
      <c r="J30" s="87" t="s">
        <v>37</v>
      </c>
      <c r="K30" s="99">
        <v>0</v>
      </c>
      <c r="L30" s="99"/>
      <c r="M30" s="99">
        <v>0</v>
      </c>
      <c r="N30" s="99">
        <v>0</v>
      </c>
      <c r="O30" s="99">
        <v>0</v>
      </c>
      <c r="P30" s="99">
        <v>0</v>
      </c>
      <c r="Q30" s="89">
        <v>-46542.907468379432</v>
      </c>
      <c r="R30" s="99">
        <v>0</v>
      </c>
      <c r="S30" s="99"/>
      <c r="T30" s="99">
        <v>0</v>
      </c>
      <c r="U30" s="99">
        <v>0</v>
      </c>
      <c r="V30" s="99">
        <v>0</v>
      </c>
      <c r="W30" s="99">
        <v>0</v>
      </c>
      <c r="X30" s="89">
        <v>-11330.134409432219</v>
      </c>
    </row>
    <row r="31" spans="1:24">
      <c r="A31" s="72"/>
      <c r="B31" s="72"/>
      <c r="C31" s="85"/>
      <c r="D31" s="85"/>
      <c r="E31" s="85"/>
      <c r="F31" s="85"/>
      <c r="G31" s="85"/>
      <c r="H31" s="85"/>
      <c r="I31" s="86"/>
      <c r="J31" s="87"/>
      <c r="K31" s="96"/>
      <c r="L31" s="96"/>
      <c r="M31" s="96"/>
      <c r="N31" s="96"/>
      <c r="O31" s="96"/>
      <c r="P31" s="96"/>
      <c r="Q31" s="86"/>
      <c r="R31" s="96"/>
      <c r="S31" s="96"/>
      <c r="T31" s="96"/>
      <c r="U31" s="96"/>
      <c r="V31" s="96"/>
      <c r="W31" s="96"/>
      <c r="X31" s="86"/>
    </row>
    <row r="32" spans="1:24">
      <c r="A32" s="72" t="s">
        <v>219</v>
      </c>
      <c r="B32" s="72" t="s">
        <v>106</v>
      </c>
      <c r="C32" s="100">
        <v>0</v>
      </c>
      <c r="D32" s="100">
        <v>0</v>
      </c>
      <c r="E32" s="100">
        <v>0</v>
      </c>
      <c r="F32" s="100">
        <v>0</v>
      </c>
      <c r="G32" s="100">
        <v>0</v>
      </c>
      <c r="H32" s="100">
        <v>0</v>
      </c>
      <c r="I32" s="89">
        <v>-126129.72015468414</v>
      </c>
      <c r="J32" s="87" t="s">
        <v>106</v>
      </c>
      <c r="K32" s="103">
        <v>0</v>
      </c>
      <c r="L32" s="103"/>
      <c r="M32" s="103">
        <v>0</v>
      </c>
      <c r="N32" s="103">
        <v>0</v>
      </c>
      <c r="O32" s="103">
        <v>0</v>
      </c>
      <c r="P32" s="103">
        <v>0</v>
      </c>
      <c r="Q32" s="89">
        <v>-127823.49382896975</v>
      </c>
      <c r="R32" s="103">
        <v>0</v>
      </c>
      <c r="S32" s="103"/>
      <c r="T32" s="103">
        <v>0</v>
      </c>
      <c r="U32" s="103">
        <v>0</v>
      </c>
      <c r="V32" s="103">
        <v>0</v>
      </c>
      <c r="W32" s="103">
        <v>0</v>
      </c>
      <c r="X32" s="89">
        <v>-29877.554420237429</v>
      </c>
    </row>
    <row r="33" spans="1:24">
      <c r="A33" s="72"/>
      <c r="B33" s="72"/>
      <c r="C33" s="85"/>
      <c r="D33" s="85"/>
      <c r="E33" s="85"/>
      <c r="F33" s="85"/>
      <c r="G33" s="85"/>
      <c r="H33" s="85"/>
      <c r="I33" s="86"/>
      <c r="J33" s="87"/>
      <c r="K33" s="96"/>
      <c r="L33" s="96"/>
      <c r="M33" s="96"/>
      <c r="N33" s="96"/>
      <c r="O33" s="96"/>
      <c r="P33" s="96"/>
      <c r="Q33" s="86"/>
      <c r="R33" s="96"/>
      <c r="S33" s="96"/>
      <c r="T33" s="96"/>
      <c r="U33" s="96"/>
      <c r="V33" s="96"/>
      <c r="W33" s="96"/>
      <c r="X33" s="86"/>
    </row>
    <row r="34" spans="1:24">
      <c r="A34" s="72" t="s">
        <v>142</v>
      </c>
      <c r="B34" s="72" t="s">
        <v>44</v>
      </c>
      <c r="C34" s="100">
        <v>0</v>
      </c>
      <c r="D34" s="100">
        <v>0</v>
      </c>
      <c r="E34" s="100">
        <v>0</v>
      </c>
      <c r="F34" s="100">
        <v>0</v>
      </c>
      <c r="G34" s="100">
        <v>0</v>
      </c>
      <c r="H34" s="100">
        <v>0</v>
      </c>
      <c r="I34" s="89">
        <v>314210.02943922894</v>
      </c>
      <c r="J34" s="87" t="s">
        <v>44</v>
      </c>
      <c r="K34" s="103">
        <v>0</v>
      </c>
      <c r="L34" s="103"/>
      <c r="M34" s="103">
        <v>0</v>
      </c>
      <c r="N34" s="103">
        <v>0</v>
      </c>
      <c r="O34" s="103">
        <v>0</v>
      </c>
      <c r="P34" s="103">
        <v>0</v>
      </c>
      <c r="Q34" s="89">
        <v>204440.3177657027</v>
      </c>
      <c r="R34" s="103">
        <v>0</v>
      </c>
      <c r="S34" s="103"/>
      <c r="T34" s="103">
        <v>0</v>
      </c>
      <c r="U34" s="103">
        <v>0</v>
      </c>
      <c r="V34" s="103">
        <v>0</v>
      </c>
      <c r="W34" s="103">
        <v>0</v>
      </c>
      <c r="X34" s="89">
        <v>151316.5430822958</v>
      </c>
    </row>
    <row r="35" spans="1:24">
      <c r="A35" s="72"/>
      <c r="B35" s="72"/>
      <c r="C35" s="85"/>
      <c r="D35" s="85"/>
      <c r="E35" s="85"/>
      <c r="F35" s="85"/>
      <c r="G35" s="85"/>
      <c r="H35" s="85"/>
      <c r="I35" s="86"/>
      <c r="J35" s="87"/>
      <c r="K35" s="96"/>
      <c r="L35" s="96"/>
      <c r="M35" s="96"/>
      <c r="N35" s="96"/>
      <c r="O35" s="96"/>
      <c r="P35" s="96"/>
      <c r="Q35" s="86"/>
      <c r="R35" s="96"/>
      <c r="S35" s="96"/>
      <c r="T35" s="96"/>
      <c r="U35" s="96"/>
      <c r="V35" s="96"/>
      <c r="W35" s="96"/>
      <c r="X35" s="86"/>
    </row>
    <row r="36" spans="1:24">
      <c r="A36" s="72" t="s">
        <v>143</v>
      </c>
      <c r="B36" s="72" t="s">
        <v>45</v>
      </c>
      <c r="C36" s="100">
        <v>0</v>
      </c>
      <c r="D36" s="100">
        <v>0</v>
      </c>
      <c r="E36" s="100">
        <v>0</v>
      </c>
      <c r="F36" s="100">
        <v>0</v>
      </c>
      <c r="G36" s="100">
        <v>0</v>
      </c>
      <c r="H36" s="100">
        <v>0</v>
      </c>
      <c r="I36" s="89">
        <v>-37153.306543562474</v>
      </c>
      <c r="J36" s="87" t="s">
        <v>45</v>
      </c>
      <c r="K36" s="103">
        <v>0</v>
      </c>
      <c r="L36" s="103"/>
      <c r="M36" s="103">
        <v>0</v>
      </c>
      <c r="N36" s="103">
        <v>0</v>
      </c>
      <c r="O36" s="103">
        <v>0</v>
      </c>
      <c r="P36" s="103">
        <v>0</v>
      </c>
      <c r="Q36" s="89">
        <v>-123442.79140576013</v>
      </c>
      <c r="R36" s="103">
        <v>0</v>
      </c>
      <c r="S36" s="103"/>
      <c r="T36" s="103">
        <v>0</v>
      </c>
      <c r="U36" s="103">
        <v>0</v>
      </c>
      <c r="V36" s="103">
        <v>0</v>
      </c>
      <c r="W36" s="103">
        <v>0</v>
      </c>
      <c r="X36" s="89">
        <v>-24072.194394494214</v>
      </c>
    </row>
    <row r="37" spans="1:24">
      <c r="A37" s="72"/>
      <c r="B37" s="72"/>
      <c r="C37" s="85"/>
      <c r="D37" s="85"/>
      <c r="E37" s="85"/>
      <c r="F37" s="85"/>
      <c r="G37" s="85"/>
      <c r="H37" s="85"/>
      <c r="I37" s="86"/>
      <c r="J37" s="87"/>
      <c r="K37" s="96"/>
      <c r="L37" s="96"/>
      <c r="M37" s="96"/>
      <c r="N37" s="96"/>
      <c r="O37" s="96"/>
      <c r="P37" s="96"/>
      <c r="Q37" s="86"/>
      <c r="R37" s="96"/>
      <c r="S37" s="96"/>
      <c r="T37" s="96"/>
      <c r="U37" s="96"/>
      <c r="V37" s="96"/>
      <c r="W37" s="96"/>
      <c r="X37" s="86"/>
    </row>
    <row r="38" spans="1:24">
      <c r="A38" s="71" t="s">
        <v>166</v>
      </c>
      <c r="B38" s="71" t="s">
        <v>14</v>
      </c>
      <c r="C38" s="100">
        <v>0</v>
      </c>
      <c r="D38" s="100">
        <v>0</v>
      </c>
      <c r="E38" s="100">
        <v>0</v>
      </c>
      <c r="F38" s="100">
        <v>0</v>
      </c>
      <c r="G38" s="100">
        <v>0</v>
      </c>
      <c r="H38" s="100">
        <v>0</v>
      </c>
      <c r="I38" s="89">
        <v>277056.72289566649</v>
      </c>
      <c r="J38" s="84" t="s">
        <v>14</v>
      </c>
      <c r="K38" s="103">
        <v>0</v>
      </c>
      <c r="L38" s="103"/>
      <c r="M38" s="103">
        <v>0</v>
      </c>
      <c r="N38" s="103">
        <v>0</v>
      </c>
      <c r="O38" s="103">
        <v>0</v>
      </c>
      <c r="P38" s="103">
        <v>0</v>
      </c>
      <c r="Q38" s="89">
        <v>80997.526359942567</v>
      </c>
      <c r="R38" s="103">
        <v>0</v>
      </c>
      <c r="S38" s="103"/>
      <c r="T38" s="103">
        <v>0</v>
      </c>
      <c r="U38" s="103">
        <v>0</v>
      </c>
      <c r="V38" s="103">
        <v>0</v>
      </c>
      <c r="W38" s="103">
        <v>0</v>
      </c>
      <c r="X38" s="89">
        <v>127244.34868780158</v>
      </c>
    </row>
    <row r="39" spans="1:24">
      <c r="A39" s="70"/>
      <c r="B39" s="70"/>
      <c r="C39" s="85"/>
      <c r="D39" s="85"/>
      <c r="E39" s="85"/>
      <c r="F39" s="85"/>
      <c r="G39" s="85"/>
      <c r="H39" s="85"/>
      <c r="I39" s="86"/>
      <c r="J39" s="98"/>
      <c r="K39" s="96"/>
      <c r="L39" s="96"/>
      <c r="M39" s="96"/>
      <c r="N39" s="96"/>
      <c r="O39" s="96"/>
      <c r="P39" s="96"/>
      <c r="Q39" s="86"/>
      <c r="R39" s="96"/>
      <c r="S39" s="96"/>
      <c r="T39" s="96"/>
      <c r="U39" s="96"/>
      <c r="V39" s="96"/>
      <c r="W39" s="96"/>
      <c r="X39" s="86"/>
    </row>
    <row r="40" spans="1:24">
      <c r="A40" s="71" t="s">
        <v>220</v>
      </c>
      <c r="B40" s="71" t="s">
        <v>107</v>
      </c>
      <c r="C40" s="105">
        <v>1883927</v>
      </c>
      <c r="D40" s="105">
        <v>0</v>
      </c>
      <c r="E40" s="105">
        <v>994380</v>
      </c>
      <c r="F40" s="105">
        <v>811754</v>
      </c>
      <c r="G40" s="105">
        <v>506760</v>
      </c>
      <c r="H40" s="105">
        <v>0</v>
      </c>
      <c r="I40" s="89">
        <v>4196821</v>
      </c>
      <c r="J40" s="84" t="s">
        <v>107</v>
      </c>
      <c r="K40" s="104">
        <v>1875963</v>
      </c>
      <c r="L40" s="105">
        <v>0</v>
      </c>
      <c r="M40" s="106">
        <v>888806</v>
      </c>
      <c r="N40" s="106">
        <v>734500</v>
      </c>
      <c r="O40" s="106">
        <v>484811</v>
      </c>
      <c r="P40" s="105">
        <v>0</v>
      </c>
      <c r="Q40" s="89">
        <v>3984080</v>
      </c>
      <c r="R40" s="104">
        <v>1929059.6111611961</v>
      </c>
      <c r="S40" s="105">
        <v>0</v>
      </c>
      <c r="T40" s="106">
        <v>861196.64361039177</v>
      </c>
      <c r="U40" s="106">
        <v>727496.35891724576</v>
      </c>
      <c r="V40" s="106">
        <v>479521.58730024926</v>
      </c>
      <c r="W40" s="105">
        <v>0</v>
      </c>
      <c r="X40" s="89">
        <v>3997274.2009890829</v>
      </c>
    </row>
    <row r="41" spans="1:24">
      <c r="A41" s="71" t="s">
        <v>221</v>
      </c>
      <c r="B41" s="71" t="s">
        <v>108</v>
      </c>
      <c r="C41" s="105">
        <v>41253.967828629189</v>
      </c>
      <c r="D41" s="105">
        <v>167897.62589979934</v>
      </c>
      <c r="E41" s="105">
        <v>5465.1838098020526</v>
      </c>
      <c r="F41" s="105">
        <v>0</v>
      </c>
      <c r="G41" s="105">
        <v>0</v>
      </c>
      <c r="H41" s="105">
        <v>0</v>
      </c>
      <c r="I41" s="89">
        <v>214616.77753823058</v>
      </c>
      <c r="J41" s="84" t="s">
        <v>108</v>
      </c>
      <c r="K41" s="104">
        <v>32824.456876325508</v>
      </c>
      <c r="L41" s="105">
        <v>186012.99531888124</v>
      </c>
      <c r="M41" s="106">
        <v>5806.612322211744</v>
      </c>
      <c r="N41" s="106">
        <v>0</v>
      </c>
      <c r="O41" s="106">
        <v>0</v>
      </c>
      <c r="P41" s="105">
        <v>0</v>
      </c>
      <c r="Q41" s="89">
        <v>224644.06451741848</v>
      </c>
      <c r="R41" s="104">
        <v>33499.096035521441</v>
      </c>
      <c r="S41" s="105">
        <v>196749.8090306448</v>
      </c>
      <c r="T41" s="106">
        <v>6761.5013418519211</v>
      </c>
      <c r="U41" s="106">
        <v>0</v>
      </c>
      <c r="V41" s="106">
        <v>0</v>
      </c>
      <c r="W41" s="105">
        <v>0</v>
      </c>
      <c r="X41" s="89">
        <v>237010.40640801817</v>
      </c>
    </row>
    <row r="42" spans="1:24">
      <c r="A42" s="71" t="s">
        <v>222</v>
      </c>
      <c r="B42" s="71" t="s">
        <v>53</v>
      </c>
      <c r="C42" s="105">
        <v>820300.33766306587</v>
      </c>
      <c r="D42" s="105">
        <v>0</v>
      </c>
      <c r="E42" s="105">
        <v>560524.45010362496</v>
      </c>
      <c r="F42" s="105">
        <v>184605.153754906</v>
      </c>
      <c r="G42" s="105">
        <v>217013.2358669058</v>
      </c>
      <c r="H42" s="105">
        <v>0</v>
      </c>
      <c r="I42" s="89">
        <v>1782443.1773885028</v>
      </c>
      <c r="J42" s="84" t="s">
        <v>53</v>
      </c>
      <c r="K42" s="104">
        <v>862922.55214984203</v>
      </c>
      <c r="L42" s="105">
        <v>0</v>
      </c>
      <c r="M42" s="106">
        <v>525252.10883702105</v>
      </c>
      <c r="N42" s="106">
        <v>250125.62798647201</v>
      </c>
      <c r="O42" s="106">
        <v>195574.17590787399</v>
      </c>
      <c r="P42" s="105">
        <v>0</v>
      </c>
      <c r="Q42" s="89">
        <v>1833874.4648812092</v>
      </c>
      <c r="R42" s="104">
        <v>249874.36502999798</v>
      </c>
      <c r="S42" s="105">
        <v>0</v>
      </c>
      <c r="T42" s="106">
        <v>139954.81378792299</v>
      </c>
      <c r="U42" s="106">
        <v>65813.202357421993</v>
      </c>
      <c r="V42" s="106">
        <v>56085.992540236992</v>
      </c>
      <c r="W42" s="105">
        <v>0</v>
      </c>
      <c r="X42" s="89">
        <v>511728.37371557992</v>
      </c>
    </row>
    <row r="43" spans="1:24">
      <c r="A43" s="77" t="s">
        <v>168</v>
      </c>
      <c r="B43" s="77" t="s">
        <v>15</v>
      </c>
      <c r="C43" s="108">
        <f t="shared" ref="C43:X43" si="0">C28+C42-C6</f>
        <v>622160.86312667769</v>
      </c>
      <c r="D43" s="108">
        <f t="shared" si="0"/>
        <v>-9723.3910309348903</v>
      </c>
      <c r="E43" s="108">
        <f t="shared" si="0"/>
        <v>469605.97237805551</v>
      </c>
      <c r="F43" s="108">
        <f t="shared" si="0"/>
        <v>17808.592326387996</v>
      </c>
      <c r="G43" s="108">
        <f t="shared" si="0"/>
        <v>102125.12912025173</v>
      </c>
      <c r="H43" s="108">
        <f t="shared" si="0"/>
        <v>-73488.654591915998</v>
      </c>
      <c r="I43" s="110">
        <f t="shared" si="0"/>
        <v>1128488.5113285221</v>
      </c>
      <c r="J43" s="111" t="e">
        <f t="shared" si="0"/>
        <v>#VALUE!</v>
      </c>
      <c r="K43" s="107">
        <f t="shared" si="0"/>
        <v>641894.35994808935</v>
      </c>
      <c r="L43" s="108">
        <f t="shared" si="0"/>
        <v>16270.995110494823</v>
      </c>
      <c r="M43" s="109">
        <f t="shared" si="0"/>
        <v>447020.23241531308</v>
      </c>
      <c r="N43" s="109">
        <f t="shared" si="0"/>
        <v>113458.10000337935</v>
      </c>
      <c r="O43" s="109">
        <f t="shared" si="0"/>
        <v>62423.769435185488</v>
      </c>
      <c r="P43" s="108">
        <f t="shared" si="0"/>
        <v>-44728.92748984808</v>
      </c>
      <c r="Q43" s="110">
        <f t="shared" si="0"/>
        <v>1236338.5294226143</v>
      </c>
      <c r="R43" s="107">
        <f t="shared" si="0"/>
        <v>196026.75847530429</v>
      </c>
      <c r="S43" s="108">
        <f t="shared" si="0"/>
        <v>9378</v>
      </c>
      <c r="T43" s="109">
        <f t="shared" si="0"/>
        <v>116261.8997968351</v>
      </c>
      <c r="U43" s="109">
        <f t="shared" si="0"/>
        <v>26399.451861897003</v>
      </c>
      <c r="V43" s="109">
        <f t="shared" si="0"/>
        <v>30614.875067797009</v>
      </c>
      <c r="W43" s="108">
        <f t="shared" si="0"/>
        <v>-14983.928166051983</v>
      </c>
      <c r="X43" s="110">
        <f t="shared" si="0"/>
        <v>363697.05703578138</v>
      </c>
    </row>
  </sheetData>
  <mergeCells count="9">
    <mergeCell ref="C1:I1"/>
    <mergeCell ref="K1:Q1"/>
    <mergeCell ref="R1:X1"/>
    <mergeCell ref="C2:D2"/>
    <mergeCell ref="G2:G3"/>
    <mergeCell ref="K2:L2"/>
    <mergeCell ref="O2:O3"/>
    <mergeCell ref="R2:S2"/>
    <mergeCell ref="V2:V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9</vt:i4>
      </vt:variant>
    </vt:vector>
  </HeadingPairs>
  <TitlesOfParts>
    <vt:vector size="9" baseType="lpstr">
      <vt:lpstr>Selected_data</vt:lpstr>
      <vt:lpstr>PnL</vt:lpstr>
      <vt:lpstr>Balance_sheet</vt:lpstr>
      <vt:lpstr>Revenues</vt:lpstr>
      <vt:lpstr>Costs</vt:lpstr>
      <vt:lpstr>Geographical_reporting</vt:lpstr>
      <vt:lpstr>Carrying_amount_debt_portfolios</vt:lpstr>
      <vt:lpstr>disclaimer</vt:lpstr>
      <vt:lpstr>Geographical_reporting_old_spli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Maciej Rynkiewicz</dc:creator>
  <cp:lastModifiedBy>Bartosz Jurusz</cp:lastModifiedBy>
  <dcterms:created xsi:type="dcterms:W3CDTF">2015-12-11T08:15:13Z</dcterms:created>
  <dcterms:modified xsi:type="dcterms:W3CDTF">2025-08-26T11:52:01Z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RUKCATEGORY">
    <vt:lpwstr>OGOLNODOSTEPNE</vt:lpwstr>
  </property>
  <property fmtid="{D5CDD505-2E9C-101B-9397-08002B2CF9AE}" pid="3" name="KRUKClassifiedBy">
    <vt:lpwstr>KRUK\dbabka;Damian Bąbka</vt:lpwstr>
  </property>
  <property fmtid="{D5CDD505-2E9C-101B-9397-08002B2CF9AE}" pid="4" name="KRUKClassificationDate">
    <vt:lpwstr>2019-04-15T09:49:20.3266210+02:00</vt:lpwstr>
  </property>
  <property fmtid="{D5CDD505-2E9C-101B-9397-08002B2CF9AE}" pid="5" name="KRUKClassifiedBySID">
    <vt:lpwstr>KRUK\S-1-5-21-2000478354-1275210071-682003330-46507</vt:lpwstr>
  </property>
  <property fmtid="{D5CDD505-2E9C-101B-9397-08002B2CF9AE}" pid="6" name="KRUKGRNItemId">
    <vt:lpwstr>GRN-841b9141-7eb7-4914-b3d0-ea8333457612</vt:lpwstr>
  </property>
  <property fmtid="{D5CDD505-2E9C-101B-9397-08002B2CF9AE}" pid="7" name="KRUKRefresh">
    <vt:lpwstr>False</vt:lpwstr>
  </property>
  <property fmtid="{D5CDD505-2E9C-101B-9397-08002B2CF9AE}" pid="8" name="MSIP_Label_77c59885-953b-4f69-ba8d-e2d87b8c08ca_Enabled">
    <vt:lpwstr>true</vt:lpwstr>
  </property>
  <property fmtid="{D5CDD505-2E9C-101B-9397-08002B2CF9AE}" pid="9" name="MSIP_Label_77c59885-953b-4f69-ba8d-e2d87b8c08ca_SetDate">
    <vt:lpwstr>2022-09-07T07:40:40Z</vt:lpwstr>
  </property>
  <property fmtid="{D5CDD505-2E9C-101B-9397-08002B2CF9AE}" pid="10" name="MSIP_Label_77c59885-953b-4f69-ba8d-e2d87b8c08ca_Method">
    <vt:lpwstr>Standard</vt:lpwstr>
  </property>
  <property fmtid="{D5CDD505-2E9C-101B-9397-08002B2CF9AE}" pid="11" name="MSIP_Label_77c59885-953b-4f69-ba8d-e2d87b8c08ca_Name">
    <vt:lpwstr>Testowa 2 - wewnętrzne</vt:lpwstr>
  </property>
  <property fmtid="{D5CDD505-2E9C-101B-9397-08002B2CF9AE}" pid="12" name="MSIP_Label_77c59885-953b-4f69-ba8d-e2d87b8c08ca_SiteId">
    <vt:lpwstr>964180d6-298a-43d5-b71d-d4cee877d4b4</vt:lpwstr>
  </property>
  <property fmtid="{D5CDD505-2E9C-101B-9397-08002B2CF9AE}" pid="13" name="MSIP_Label_77c59885-953b-4f69-ba8d-e2d87b8c08ca_ActionId">
    <vt:lpwstr>daf96633-3b2a-4d84-b1fa-749aa57d5674</vt:lpwstr>
  </property>
  <property fmtid="{D5CDD505-2E9C-101B-9397-08002B2CF9AE}" pid="14" name="MSIP_Label_77c59885-953b-4f69-ba8d-e2d87b8c08ca_ContentBits">
    <vt:lpwstr>0</vt:lpwstr>
  </property>
</Properties>
</file>